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be\Downloads\"/>
    </mc:Choice>
  </mc:AlternateContent>
  <xr:revisionPtr revIDLastSave="0" documentId="13_ncr:1_{499A159F-27D9-4521-9BD4-C787CF2AA4A3}" xr6:coauthVersionLast="46" xr6:coauthVersionMax="46" xr10:uidLastSave="{00000000-0000-0000-0000-000000000000}"/>
  <bookViews>
    <workbookView xWindow="-108" yWindow="-108" windowWidth="23256" windowHeight="12576" xr2:uid="{CD9F22AF-AA05-4420-A0D4-4E965E05C7A8}"/>
  </bookViews>
  <sheets>
    <sheet name="QGC - AGC" sheetId="6" r:id="rId1"/>
  </sheets>
  <definedNames>
    <definedName name="_xlnm._FilterDatabase" localSheetId="0" hidden="1">'QGC - AGC'!$B$5:$H$371</definedName>
    <definedName name="_xlnm.Print_Area" localSheetId="0">'QGC - AGC'!$B$2:$H$26</definedName>
    <definedName name="_xlnm.Print_Titles" localSheetId="0">'QGC - AGC'!$2:$5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2" i="6" l="1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H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1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H23" i="6" l="1"/>
  <c r="H12" i="6"/>
  <c r="H22" i="6"/>
  <c r="H21" i="6"/>
  <c r="G13" i="6"/>
  <c r="G11" i="6"/>
  <c r="G7" i="6"/>
  <c r="G6" i="6"/>
  <c r="G15" i="6"/>
  <c r="G14" i="6"/>
  <c r="G9" i="6"/>
  <c r="G20" i="6"/>
  <c r="G19" i="6"/>
  <c r="G18" i="6"/>
  <c r="G17" i="6"/>
  <c r="G16" i="6"/>
  <c r="G10" i="6"/>
</calcChain>
</file>

<file path=xl/sharedStrings.xml><?xml version="1.0" encoding="utf-8"?>
<sst xmlns="http://schemas.openxmlformats.org/spreadsheetml/2006/main" count="1479" uniqueCount="704">
  <si>
    <t>CLASSE</t>
  </si>
  <si>
    <t>MOEDA</t>
  </si>
  <si>
    <t>NOME DO CREDOR</t>
  </si>
  <si>
    <t>Data</t>
  </si>
  <si>
    <t>CLASSE II</t>
  </si>
  <si>
    <t>BRL</t>
  </si>
  <si>
    <t>BOING COMERCIO DE METAIS LTDA</t>
  </si>
  <si>
    <t>BUNTECH TECNOLOGIA EM INSUMOS LTDA</t>
  </si>
  <si>
    <t>ICA LIGAS INDUSTRIA METALURGICA LTDA</t>
  </si>
  <si>
    <t>MFW INDUSTRIAL LTDA</t>
  </si>
  <si>
    <t>MODELACAO E FERRAMENTARIA WALBERT LTDA</t>
  </si>
  <si>
    <t>MUNDICA METAIS MINERAIS LTDA</t>
  </si>
  <si>
    <t>RISA ADMINISTRACAO DE RESTAURANTES LTDA</t>
  </si>
  <si>
    <t>CLASSE III-A</t>
  </si>
  <si>
    <t>ASK PRODUTOS QUÍMICOS DO BRASIL LTDA.</t>
  </si>
  <si>
    <t>CENTRO DE DISTRIBUICAO DE PROD. METALIC.</t>
  </si>
  <si>
    <t>DMG MORI SEIKI BRASIL COM.DE EQUIP. IND.</t>
  </si>
  <si>
    <t>DR PROMAQ IND. COM.LTDA</t>
  </si>
  <si>
    <t>GESCRAP-AUTOMETAL COM DE SUCATAS S.A</t>
  </si>
  <si>
    <t>MAPAL DO BRASIL FERRAM. DE PRECISÃO LTDA</t>
  </si>
  <si>
    <t>MMC - METAL DO BRASIL LTDA</t>
  </si>
  <si>
    <t>SUMITOMO ELECTRIC HARDMETAL DO BR CO IMP</t>
  </si>
  <si>
    <t>EUR</t>
  </si>
  <si>
    <t>PEUGEOT CITROEN AUTOMOBILES S.A.</t>
  </si>
  <si>
    <t>USD</t>
  </si>
  <si>
    <t>PEUGEOT CITROEN ARGENTINA S.A.</t>
  </si>
  <si>
    <t>HOUGHTON BRASIL LTDA</t>
  </si>
  <si>
    <t>CLASSE III-B</t>
  </si>
  <si>
    <t>ABRASPAR COMERCIAL DE ABRASIVOS LTDA</t>
  </si>
  <si>
    <t>ACOS BOHLER UDDEHOLM DO BRASIL LTD</t>
  </si>
  <si>
    <t>ACUMENT BRASIL SISTEMAS DE FIXAÇÃO S.A</t>
  </si>
  <si>
    <t>ALFA INSTRUMENTOS</t>
  </si>
  <si>
    <t>ALFA TREND INDUSTRIA E COMERCIO LTDA</t>
  </si>
  <si>
    <t>ALGATHER DO BRASIL IMPORTAÇÃO E DISTRIÇÃ</t>
  </si>
  <si>
    <t>ALS AUTOMAÇÃO INDUSTRIAL LTDA</t>
  </si>
  <si>
    <t>ALSCO TOALHEIRO BRASIL LTDA</t>
  </si>
  <si>
    <t>AMIL ASSISTENCIA MEDICA INTERN. LTDA</t>
  </si>
  <si>
    <t>ARAMADE IND. E COM LTDA</t>
  </si>
  <si>
    <t>ARTECOLA IND QUIMICAS LTDA</t>
  </si>
  <si>
    <t>ASSAHI COMERCIO DE MAQUINAS DE CTBA LTDA</t>
  </si>
  <si>
    <t>ATLAS COPCO BRASIL LTDA</t>
  </si>
  <si>
    <t>AUT SERVICE E SERVICOS LTDA</t>
  </si>
  <si>
    <t>AÇOS FAVORIT DISTRIBUIDORA LTDA</t>
  </si>
  <si>
    <t>BANDEIRANTES AMBIENTAL LTDA</t>
  </si>
  <si>
    <t>BENTLY DO BRASIL LTDA</t>
  </si>
  <si>
    <t>BERMAT EQUIP. E PROD. P MANUT. LTDA</t>
  </si>
  <si>
    <t>BIG TOOLS COM  E REPRES LTDA</t>
  </si>
  <si>
    <t>BLEISTAHL BRASIL METALURGIA SA</t>
  </si>
  <si>
    <t>BRAZ LOGISTICA INTERNACIONAL LTDA</t>
  </si>
  <si>
    <t>BRUNITEC MAQ. FERRAMENTAS DE BRUNIR LTDA</t>
  </si>
  <si>
    <t>BUSCHLE &amp; LEPPER S.A</t>
  </si>
  <si>
    <t>CARBONIFERA METROPOLITANA SA</t>
  </si>
  <si>
    <t>CASTROL BRASIL LTDA</t>
  </si>
  <si>
    <t>CHOCOLATE DO PARKE LTDA</t>
  </si>
  <si>
    <t>CHOICE IND. E COM. DE EQUIP. P AUTOMAÇÃ</t>
  </si>
  <si>
    <t>COMERCIAL COMETA IND. E COM. LTDA.</t>
  </si>
  <si>
    <t>COMIL COVER SAND IND. E COM LTDA.</t>
  </si>
  <si>
    <t>COMLUB COMERCIAL DE LUB LTDA</t>
  </si>
  <si>
    <t>COMPAGAS - COMPANHIA PARANAENSE DE GAS</t>
  </si>
  <si>
    <t>COMPANHIA ENERGETICA DE PERNAMBUCO</t>
  </si>
  <si>
    <t>COPEL DISTRIBUIÇÃO SA</t>
  </si>
  <si>
    <t>CORONA BRASIL IND E COM E REPRESENTAÇÕES</t>
  </si>
  <si>
    <t>CORSUL COMÉRCIO E REPRESENTAÇÕES DO SUL</t>
  </si>
  <si>
    <t>DABESA IND. E COM. DE METAIS E LIGAS LTD</t>
  </si>
  <si>
    <t>DAIDO QUÍMICA DO BRASIL LTDA</t>
  </si>
  <si>
    <t>DJ INDÚSTRIA DE PEÇAS LTDA</t>
  </si>
  <si>
    <t>DM COMERCIAL DE ENGRENAGENS E CORRENTES</t>
  </si>
  <si>
    <t>EFITRANS TRANSPORTES LTDA</t>
  </si>
  <si>
    <t>EKW &amp; ZIEGLER LTDA</t>
  </si>
  <si>
    <t>EKW DO BRASIL - PRODUTOS REFRATARIOS LTD</t>
  </si>
  <si>
    <t>EMBATECH PLASTICOS LTDA</t>
  </si>
  <si>
    <t>EMUGE-FRANKEN FERRAMENTAS DE PRECISÃO LT</t>
  </si>
  <si>
    <t>FABESUL DISTRIBUIDORA LTDA</t>
  </si>
  <si>
    <t>FEDERAL EXPRESS CORPORATION</t>
  </si>
  <si>
    <t>FERRAMENTARIA JN LTDA</t>
  </si>
  <si>
    <t>FERRAMENTAS GERAIS COM E IMP SA</t>
  </si>
  <si>
    <t>FERRAMENTAS NIPO-TEC IND. E COM. LTDA</t>
  </si>
  <si>
    <t>FERRARI ORGANIZACAO E AVAL. PATRI. LTDA</t>
  </si>
  <si>
    <t>FORMELD DO BRASIL LTDA.</t>
  </si>
  <si>
    <t>FOSECO INDUSTRIAL E COMERCIAL LTDA</t>
  </si>
  <si>
    <t>FROMM SISTEMAS DE EMBALAGENS LTDA.</t>
  </si>
  <si>
    <t>FUCHS DO BRASIL S.A.</t>
  </si>
  <si>
    <t>GEFCO LOGÍSTICA DO BRASIL Ltda.</t>
  </si>
  <si>
    <t>GENERAL MOTORS DO BRASIL LTDA</t>
  </si>
  <si>
    <t>GLOBOPACK EMBALAGENS LTDA</t>
  </si>
  <si>
    <t>GUSTAVO ESTEVAN LOPES COMERCIO DE EMBALA</t>
  </si>
  <si>
    <t>HANNA INDUSTRIA MECANICA LTDA</t>
  </si>
  <si>
    <t>HENKEL LTDA</t>
  </si>
  <si>
    <t>HEXAGON METROLOGY SIST. DE MEDIÇÃO LTDA</t>
  </si>
  <si>
    <t>HIDRACINE DISTR. DE EQUIPAMENTOS HIDRAUL</t>
  </si>
  <si>
    <t>HR DO BRASIL REFRATÁRIOS LTDA</t>
  </si>
  <si>
    <t>ICETECH SOLUÇÕES EM JATEAMENTO LTDA</t>
  </si>
  <si>
    <t>IMPREGNA DO BRASIL LTDA.</t>
  </si>
  <si>
    <t>IMPROVE CONSULTORIA EMPRESARIAL EIRELI</t>
  </si>
  <si>
    <t>INDUCTOTHERM GROUP BRASIL LTDA</t>
  </si>
  <si>
    <t>ISCAR DO BRASIL COMERCIAL LTDA</t>
  </si>
  <si>
    <t>ITAL PRODUTOS INDUSTRIAIS LTDA</t>
  </si>
  <si>
    <t>ITALTERM SIST CONTROLES INDUSTRIAIS LTDA</t>
  </si>
  <si>
    <t>ITW CHEMICAL PRODUCTS LTDA</t>
  </si>
  <si>
    <t>J.G TRANSPORTES RODOVIARIOS LTDA</t>
  </si>
  <si>
    <t>JADIMO TRANSPORTES RODOVIARIOS DE CARGAS</t>
  </si>
  <si>
    <t>JARTEC AUTOMACAO</t>
  </si>
  <si>
    <t>KANEFUSA DO BRASIL COMÉRCIO DE SERRAS LT</t>
  </si>
  <si>
    <t>KENNAMETAL DO BRASIL LTDA</t>
  </si>
  <si>
    <t>KETER COMERCIAL E IMP. LTDA</t>
  </si>
  <si>
    <t>KS INDÚSTRIA DE METAIS LTDA.</t>
  </si>
  <si>
    <t>LEONARDO FERNANDES AZONI</t>
  </si>
  <si>
    <t>LMT TOOLS BRASIL FERRAMENTAS LTDA</t>
  </si>
  <si>
    <t>MAGMA ENGENHARIA DO BRASIL LTDA</t>
  </si>
  <si>
    <t>MAHR DO BRASIL</t>
  </si>
  <si>
    <t>MAINTENANCE SERVICE ENG. DE MAN. LTDA</t>
  </si>
  <si>
    <t>MATERCIC MATERIAIS DE CONSTRUCAO LTDA</t>
  </si>
  <si>
    <t>MECANO FABRIL LTDA</t>
  </si>
  <si>
    <t>METALAC SPS INDUSTRIA E COM. LTDA</t>
  </si>
  <si>
    <t>MIANOS IND COM REPRESENTACOES LTD</t>
  </si>
  <si>
    <t>MINERAÇÃO NILSON</t>
  </si>
  <si>
    <t>MULTILIGAS LTDA</t>
  </si>
  <si>
    <t>MUSASHI DO BRASIL LTDA.</t>
  </si>
  <si>
    <t>NACIONAL DE GRAFITE LTDA</t>
  </si>
  <si>
    <t>NIKKON FERRAMENTAS DE CORTE LTDA</t>
  </si>
  <si>
    <t>NITEK INDUSTRIAL LTDA</t>
  </si>
  <si>
    <t>OLIVEIRA TRUST SERVICER SA</t>
  </si>
  <si>
    <t>OSG SULAMERICANA DE FERRAMENTAS LTDA</t>
  </si>
  <si>
    <t>PESCIOTTO DE CARVALHO ASSESSORIA EMPRESA</t>
  </si>
  <si>
    <t>PETROLIUM COMBUSTIVEIS LTDA</t>
  </si>
  <si>
    <t>PROSEGUR BRASIL SA - TRANSPORTADORA DE VALORES E SEGURANÇA</t>
  </si>
  <si>
    <t>PROSEGUR SISTEMAS DE SEGURANCA LTDA</t>
  </si>
  <si>
    <t>PÁDUA GENÚ COMPRESSORES E PERF. LTDA</t>
  </si>
  <si>
    <t>QUAKER CHEMICAL INDUSTRIA E COMERCIO S.A</t>
  </si>
  <si>
    <t>R.LOPES RACKS E ARTEFATOS DE FERRO, AÇO</t>
  </si>
  <si>
    <t>RAW MATERIAL COMÉRCIO DE REFRATÁRIOS LTD</t>
  </si>
  <si>
    <t>RBN FABRICAÇÃO DE FERRAMENTAS LTDA</t>
  </si>
  <si>
    <t>REALFIX IND COM TINTAS E VERNIZES LTDA</t>
  </si>
  <si>
    <t>REFRATEK IND. E COM. DE PROD. REFR. LTDA</t>
  </si>
  <si>
    <t>RENNER TEXTIL LTDA.</t>
  </si>
  <si>
    <t>REXNORD CORRENTES LTDA</t>
  </si>
  <si>
    <t>RIMA INDUSTRIAL SA</t>
  </si>
  <si>
    <t>ROFORTE IMP. E COM. DE ROLAMENTOS LTDA</t>
  </si>
  <si>
    <t>ROLESUL ROLAMENTOS LTDA</t>
  </si>
  <si>
    <t>ROLSUL ROLAMENTOS E RETENTORES LTDA</t>
  </si>
  <si>
    <t>ROSERVICE SERV DE RETRAB EM PEÇAS LTDA</t>
  </si>
  <si>
    <t>SAFETY CONTROL AUTOMAÇAO IND. LTDA</t>
  </si>
  <si>
    <t>SAINT-GOBAIN DO BRASIL PRODUTOS</t>
  </si>
  <si>
    <t>SB - INDUSTRIA E COMERCIO DE EQUIPAMENTO</t>
  </si>
  <si>
    <t>SEALING TECH VEDACOES E COMPONENTES INDU</t>
  </si>
  <si>
    <t>SECO TOOLS INDUSTRIA E COMERCIO LTDA</t>
  </si>
  <si>
    <t>SEDANFER FERRAMENTARIA DE PRECISÃO LTDA.</t>
  </si>
  <si>
    <t>SENSORVILLE ELETRO ELETRON AUTOM LTDA</t>
  </si>
  <si>
    <t>SIDEROS CONSULTORIA E REPRESENTACOES LTD</t>
  </si>
  <si>
    <t>SIM CONSULTORIA E SISTEMA LTDA</t>
  </si>
  <si>
    <t>SINTO BRASIL PRODUTOS LIMITADA</t>
  </si>
  <si>
    <t>SKA AUTOMACAO DE ENGENHARIAS LTDA</t>
  </si>
  <si>
    <t>SONIA R. M. WOSNIAK</t>
  </si>
  <si>
    <t>SOSERVI - SOCIEDADE DE SERVIÇOS GERAIS L</t>
  </si>
  <si>
    <t>SOUZA &amp; SILVA ENGENHARIA LTDA</t>
  </si>
  <si>
    <t>SQ DO BRASIL COMERCIAL DE PROD QUIM LTDA</t>
  </si>
  <si>
    <t>STP SOLDAS LTDA</t>
  </si>
  <si>
    <t>SULINA DE METAIS SA</t>
  </si>
  <si>
    <t>SUPER LAMINACAO  FERRO E ACO IND COM LTD</t>
  </si>
  <si>
    <t>SUPERGASBRAS ENERGIA LTDA</t>
  </si>
  <si>
    <t>TECHNIFOR PICTOR LTDA</t>
  </si>
  <si>
    <t>TECLUB TECNOLOGIA EM LUBRIFICANTES LTDA</t>
  </si>
  <si>
    <t>TECNOLOGIA DE PRODUTOS P FUNDICAO LTDA</t>
  </si>
  <si>
    <t>TECNOPO PINTURAS TECNICAS LTDA</t>
  </si>
  <si>
    <t>TECNOVA PREPARAÇÃO DE MATERIAIS LTDA</t>
  </si>
  <si>
    <t>TRANSMOTIN TRANSP. RODOV. LTDA</t>
  </si>
  <si>
    <t>TRANSPORTADORA POLONI LTDA</t>
  </si>
  <si>
    <t>TRANSPORTES POLONI LTDA</t>
  </si>
  <si>
    <t>TREFILAÇÃO UNIÃO DE METAIS S.A.</t>
  </si>
  <si>
    <t>TRUFER COMERCIO DE SUCATAS LTDA</t>
  </si>
  <si>
    <t>TYROLIT DO BRASIL LTDA</t>
  </si>
  <si>
    <t>UNIMIN DO BRASIL LTDA</t>
  </si>
  <si>
    <t>VALUATION CONSULTORIA EMPRESARIAL LTDA</t>
  </si>
  <si>
    <t>VOLKSWAGEN DO BRASIL INDUSTRIA DE VEICUL</t>
  </si>
  <si>
    <t>VOLVO DO BRASIL VEICULOS LTDA</t>
  </si>
  <si>
    <t>WELLE TECNOLOGIA LASER S.A.</t>
  </si>
  <si>
    <t>WHITE MARTINS GASES INDUSTRIAIS LTDA</t>
  </si>
  <si>
    <t>ZAIPO EQUIPAMENTOS E FERRAMENTAS LTDA.</t>
  </si>
  <si>
    <t>ZTECH INDUSTRIA DE REFRATÁRIOS LTDA</t>
  </si>
  <si>
    <t>BERGMANN AUTOMOTIVE GMBH</t>
  </si>
  <si>
    <t>CDP BHARAT FORGE GMBH</t>
  </si>
  <si>
    <t>CINETIC AUTOMAT</t>
  </si>
  <si>
    <t>CLANSMAN DYNAMICS LIMITED</t>
  </si>
  <si>
    <t>DISA INDUSTRIES AS</t>
  </si>
  <si>
    <t>EFD INDUCTION S.A</t>
  </si>
  <si>
    <t>ELECTRONICS GMBH</t>
  </si>
  <si>
    <t>FEDERAL-MOGUL WIESBADEN GMBH</t>
  </si>
  <si>
    <t>HEGENSCHEIDT-MDF GMBH &amp; CO. KG</t>
  </si>
  <si>
    <t>KIND &amp; EDELSTAHLWERK</t>
  </si>
  <si>
    <t>KTB IMPORT- EXPORT HANDELSGESELLSCHAFT</t>
  </si>
  <si>
    <t>KÜNKEL-WAGNER PROZESSTECHNOLOGIE GMBH</t>
  </si>
  <si>
    <t>LAEMPE &amp; MOSSNER GMBH</t>
  </si>
  <si>
    <t>LITMAT  S.P.A</t>
  </si>
  <si>
    <t>LMT TOOL SYSTEMS GMBH</t>
  </si>
  <si>
    <t>MAUS SPA - SOCIETA CON UN UNICO SOCIO</t>
  </si>
  <si>
    <t>MAUSER WERKE OBERNDORF MASCHINENBAU GMBH</t>
  </si>
  <si>
    <t>OMS PRESSE S.R.L.</t>
  </si>
  <si>
    <t>SAPP S.P.A.</t>
  </si>
  <si>
    <t>SMS GROUP GMBH</t>
  </si>
  <si>
    <t>SONA BLW PRÄZISIONSSCHMIEDE GMBH</t>
  </si>
  <si>
    <t>STORE STEEL PODJETJE ZA PROIZVODNJO JEKL</t>
  </si>
  <si>
    <t>WOLLIN GMBH KIESACKERSTRABE</t>
  </si>
  <si>
    <t>CARL ZEISS IMT CORP</t>
  </si>
  <si>
    <t>NANJING FATA MACHINERY CO LTD.</t>
  </si>
  <si>
    <t>SERMAT SERVICIOS</t>
  </si>
  <si>
    <t>SUGINO CORP.</t>
  </si>
  <si>
    <t>TRANSVALOR AMERICAS CORP</t>
  </si>
  <si>
    <t>TRIGO QUALITY SERVICES</t>
  </si>
  <si>
    <t>VIKING TECHNOLOGIES IN</t>
  </si>
  <si>
    <t>BANDEIRA INDÚSTRIA DE ALUMÍNIO LTDA</t>
  </si>
  <si>
    <t>CEMB S.P.A. COSTRUZIONI ELETTRO MECCANIC</t>
  </si>
  <si>
    <t>DSV AIR &amp; SEA LOGISTICA LTDA</t>
  </si>
  <si>
    <t>FANUC SOUTH AMERICA EQUIPAMENTOS DE AUTO</t>
  </si>
  <si>
    <t>GARANTIA REAL SERVIÇOS LTDA</t>
  </si>
  <si>
    <t>LORDPLASTICS EMBALAGENS PLASTICAS LTDA</t>
  </si>
  <si>
    <t>SMS MEER METALURGIA DO BRASIL LTDA</t>
  </si>
  <si>
    <t>STERICYCLE GESTAO DE RESIDUOS INDUSTRIAL</t>
  </si>
  <si>
    <t>DIMENSIONAL EQUIPAMENTOS ELETRICOS LTDA</t>
  </si>
  <si>
    <t>2M WODONIS COM. DE FERRAMENTAS LTDA</t>
  </si>
  <si>
    <t>3D-CAM COMÉRCIO E SERVIÇOS LTDA</t>
  </si>
  <si>
    <t>ABRASPAR IND DE EQUIP DE PROTECAO LTDA</t>
  </si>
  <si>
    <t>AGUAVIVA TECNOLOGIA LTDA</t>
  </si>
  <si>
    <t>ALUMISISTEM ESQUADRIAS DE ALUMINIO LTDA</t>
  </si>
  <si>
    <t>AMS COMERCIO DE CONTROLES ELETRICOS LTDA</t>
  </si>
  <si>
    <t>ANDRE THOMAZ DA SILVA ME</t>
  </si>
  <si>
    <t>AR PURO ARAUJO</t>
  </si>
  <si>
    <t>AWS MANUTENCOES LTDA ME</t>
  </si>
  <si>
    <t>AÇOLAMI COMÉRCIO DE AÇOS E LAMINADOS LTD</t>
  </si>
  <si>
    <t>BAND QUÍMICA LTDA ME</t>
  </si>
  <si>
    <t>BH DOS SANTOS MANUTENÇÃO INDUSTRIAL EPP</t>
  </si>
  <si>
    <t>BRASTEK SOLUCOES LTDA ME</t>
  </si>
  <si>
    <t>C.J. MANUTENCAO CIVIL, MECANICA E ELETRI</t>
  </si>
  <si>
    <t>CALGARY  CENTRAL DE SERVIÇOS LTDA</t>
  </si>
  <si>
    <t>CLEAN SOLUTIONS COM. DE ÓLEOS INDUSTRIAI</t>
  </si>
  <si>
    <t>COMERCIAL LADANIUSKI DE MATERIAIS ELETRI</t>
  </si>
  <si>
    <t>COMPETENCIA E PARCERIA - SERV.DE LIMPEZA</t>
  </si>
  <si>
    <t>CORRPACK DO BRASIL IND. E COM. DE EMB. L</t>
  </si>
  <si>
    <t>CR IND E COM DE RESIST. ELETRICAS LTDA</t>
  </si>
  <si>
    <t>CRIBRAS FABRICACAO E COMERCIO DE EMBALAG</t>
  </si>
  <si>
    <t>DASSG TÊMPERA LTDA</t>
  </si>
  <si>
    <t>DERMO ERVAS COMERCIO DE PRODUTOS FARMACE</t>
  </si>
  <si>
    <t>DIFER DIAMANTES INDUSTRIAIS LTDA</t>
  </si>
  <si>
    <t>DRS LOCACAO DE MAQUINAS LTDA ME</t>
  </si>
  <si>
    <t>E.V. COMERCIO E MANUTENÇÃO DE CORREIAS L</t>
  </si>
  <si>
    <t>EAGLE CARGO TRANSPORTES E LOGISTICA LTDA</t>
  </si>
  <si>
    <t>ELETROLACK PINTURAS TECNICAS LTDA</t>
  </si>
  <si>
    <t>ELETROPARANÁ AGUIAR &amp; AGUIAR REP E M</t>
  </si>
  <si>
    <t>ENTEQ EMPRESA NACIONAL DE TECNOLOGIA E</t>
  </si>
  <si>
    <t>FOGIPAM METALURGICA LTDA</t>
  </si>
  <si>
    <t>FRANLITEC BORRACHAS LTDA ME</t>
  </si>
  <si>
    <t>G.R. DRILL COMERCIO E INDÚSTRIA DE FERRA</t>
  </si>
  <si>
    <t>HIDRAULPAR COMÉRCIAL LTDA</t>
  </si>
  <si>
    <t>HIDRAUPAC EQUIP. E COM. HIDRAULICOS LTDA</t>
  </si>
  <si>
    <t>HIDRAUQ BRASIL COMERCIO DE MAQUINAS CONP</t>
  </si>
  <si>
    <t>HTM FERRAMENTAS ESPECIAIS LTDA.</t>
  </si>
  <si>
    <t>I.B.F INDUSTRIA  BRASILEIRA DE FERROLIGA</t>
  </si>
  <si>
    <t>IG SUL SERV. DE SD EM PROT. LTDA ME</t>
  </si>
  <si>
    <t>INDUFLUX MAQUINAS E EQUIPAMENTOS LTDA</t>
  </si>
  <si>
    <t>INDUTEC SERVICOS GERAIS EM FORNOS LTDA-M</t>
  </si>
  <si>
    <t>INTELCOM SERV E COM RADIOCOMUNICAÇAO LTD</t>
  </si>
  <si>
    <t>JAILSON CARNEIRO PEREIRA DE CARVALHO ME</t>
  </si>
  <si>
    <t>JOFIBRAS LTDA.</t>
  </si>
  <si>
    <t>JS BERTOLDO SERVIÇOS DE USINAGEM ME</t>
  </si>
  <si>
    <t>KOCIUBA E CIA LTDA</t>
  </si>
  <si>
    <t>KOS SERVICING SISTEMAS LTDAS</t>
  </si>
  <si>
    <t>LOGINFO - VITORIA COMERCIO E TECN LTDA M</t>
  </si>
  <si>
    <t>LUIS CARLOS DOS SANTOS FARIA EQUIP. ME</t>
  </si>
  <si>
    <t>MADEIREIRA MADEMASA LTDA</t>
  </si>
  <si>
    <t>MAKROFER COM. DE AÇOS LTDA</t>
  </si>
  <si>
    <t>MARBOW RESINAS LTDA</t>
  </si>
  <si>
    <t>MDK FERRAMENTAS E USINAGEM LTDA</t>
  </si>
  <si>
    <t>MENDES TRANSPORTES LTDA</t>
  </si>
  <si>
    <t>METALÚRGICA MATRIX LTDA</t>
  </si>
  <si>
    <t>MGA COMERCIAL FERRAMENTAS CORREIAS E MAN</t>
  </si>
  <si>
    <t>MGS FERRAMENTAS LTDA ME</t>
  </si>
  <si>
    <t>MICRO ÓPTICA COMERCIAL LTDA</t>
  </si>
  <si>
    <t>MODELACAO ESTRELA LTDA ME</t>
  </si>
  <si>
    <t>MODELACAO OMEGA LTDA</t>
  </si>
  <si>
    <t>MODELATECH MODELACAO E USINAGEM LTDA ME</t>
  </si>
  <si>
    <t>MULTMOTORES COM E REP DE MOT E EQUIP EL</t>
  </si>
  <si>
    <t>OFICINA MECANICA KM LTDA</t>
  </si>
  <si>
    <t>OLSKA COM.E REPRE. DE MAQ.IND. LTDA EPP</t>
  </si>
  <si>
    <t>PAMAR FERRAMENTAS LTDA</t>
  </si>
  <si>
    <t>PRO ATIVA COMERCIO DE FERRAMENTAS INDUST</t>
  </si>
  <si>
    <t>RG LOCAÇÃO DE EMPILHADEIRAS LTDA</t>
  </si>
  <si>
    <t>TECNOVA INDÚSTRIA E COMERCIO DE MATERIAI</t>
  </si>
  <si>
    <t>TOMETAL RECUPERAÇÃO DE METAIS LTDA.</t>
  </si>
  <si>
    <t>TOOLFER PRODUTOS PARA USINAGEM LTDA</t>
  </si>
  <si>
    <t>TRAFILBOR IND DE ARTEF.DE BORRACHA LTDA</t>
  </si>
  <si>
    <t>VEDAROY COM. DE VEDACOES LTDA</t>
  </si>
  <si>
    <t>WODONIS COMÉRCIO DE FERRAMENTAS LTDA</t>
  </si>
  <si>
    <t>ZTL TRANSPORTES LTDA ME</t>
  </si>
  <si>
    <t>VALTER MANUTENÇÃO E SERVIÇOS LTDA ME</t>
  </si>
  <si>
    <t>BEGA METAIS COMERCIO DE SUCATAS LTDA ME</t>
  </si>
  <si>
    <t>CELIO SEGANTINI - MADEIRAS</t>
  </si>
  <si>
    <t>DIAMANPAR IND. E COM. DE FERRAMENTAS</t>
  </si>
  <si>
    <t>MASTER CLEAN LIMPEZA, CONS, CONSULT LTDA</t>
  </si>
  <si>
    <t>TECSILVA MONTAGENS LTDA ME</t>
  </si>
  <si>
    <t>CLASSE II ESTRATÉGICO</t>
  </si>
  <si>
    <t>GERDAU AÇOS ESPECIAIS S.A</t>
  </si>
  <si>
    <t>GERDAU S.A.</t>
  </si>
  <si>
    <t>A2_CGC</t>
  </si>
  <si>
    <t>01300758000108</t>
  </si>
  <si>
    <t>56998438000246</t>
  </si>
  <si>
    <t>21073308000137</t>
  </si>
  <si>
    <t>07540096000120</t>
  </si>
  <si>
    <t>03271499000160</t>
  </si>
  <si>
    <t>53333233000172</t>
  </si>
  <si>
    <t>04908058000199</t>
  </si>
  <si>
    <t>43110170000131</t>
  </si>
  <si>
    <t>14386641000130</t>
  </si>
  <si>
    <t>04594010000153</t>
  </si>
  <si>
    <t>58076019000100</t>
  </si>
  <si>
    <t>14920705000131</t>
  </si>
  <si>
    <t>01254591000196</t>
  </si>
  <si>
    <t>02801696000180</t>
  </si>
  <si>
    <t>14479264000184</t>
  </si>
  <si>
    <t>57490245000161</t>
  </si>
  <si>
    <t>80603103000185</t>
  </si>
  <si>
    <t>61075131000203</t>
  </si>
  <si>
    <t>61526836000976</t>
  </si>
  <si>
    <t>50632017000130</t>
  </si>
  <si>
    <t>04482833000197</t>
  </si>
  <si>
    <t>00478238000127</t>
  </si>
  <si>
    <t>15062642000192</t>
  </si>
  <si>
    <t>33325184002839</t>
  </si>
  <si>
    <t>29309127008668</t>
  </si>
  <si>
    <t>04069516000143</t>
  </si>
  <si>
    <t>44699346000871</t>
  </si>
  <si>
    <t>57029431000106</t>
  </si>
  <si>
    <t>02460454000413</t>
  </si>
  <si>
    <t>92216209000539</t>
  </si>
  <si>
    <t>05325975000103</t>
  </si>
  <si>
    <t>01128902000251</t>
  </si>
  <si>
    <t>06149685000119</t>
  </si>
  <si>
    <t>85394567000142</t>
  </si>
  <si>
    <t>87888772000190</t>
  </si>
  <si>
    <t>06024238000214</t>
  </si>
  <si>
    <t>68867308000172</t>
  </si>
  <si>
    <t>84684471001128</t>
  </si>
  <si>
    <t>83647917000614</t>
  </si>
  <si>
    <t>33194978000352</t>
  </si>
  <si>
    <t>91385310000399</t>
  </si>
  <si>
    <t>06994251000115</t>
  </si>
  <si>
    <t>18851733000103</t>
  </si>
  <si>
    <t>00653149000250</t>
  </si>
  <si>
    <t>24313827000385</t>
  </si>
  <si>
    <t>00535681000192</t>
  </si>
  <si>
    <t>10835932000108</t>
  </si>
  <si>
    <t>04368898000106</t>
  </si>
  <si>
    <t>04685852000110</t>
  </si>
  <si>
    <t>85179240000239</t>
  </si>
  <si>
    <t>60893971000130</t>
  </si>
  <si>
    <t>18235762000132</t>
  </si>
  <si>
    <t>67948265000197</t>
  </si>
  <si>
    <t>01061070000112</t>
  </si>
  <si>
    <t>00650831000109</t>
  </si>
  <si>
    <t>05343620000147</t>
  </si>
  <si>
    <t>04785616000176</t>
  </si>
  <si>
    <t>07911854000250</t>
  </si>
  <si>
    <t>89054050000670</t>
  </si>
  <si>
    <t>00676486000506</t>
  </si>
  <si>
    <t>79922720000164</t>
  </si>
  <si>
    <t>92664028002780</t>
  </si>
  <si>
    <t>69056372000136</t>
  </si>
  <si>
    <t>93272003000165</t>
  </si>
  <si>
    <t>01641180000153</t>
  </si>
  <si>
    <t>51557106000121</t>
  </si>
  <si>
    <t>08252681000197</t>
  </si>
  <si>
    <t>43995646000169</t>
  </si>
  <si>
    <t>03094658000874</t>
  </si>
  <si>
    <t>59275792000664</t>
  </si>
  <si>
    <t>10386402000120</t>
  </si>
  <si>
    <t>20709873000185</t>
  </si>
  <si>
    <t>60616869000197</t>
  </si>
  <si>
    <t>02777131000105</t>
  </si>
  <si>
    <t>04079384000130</t>
  </si>
  <si>
    <t>78544970000145</t>
  </si>
  <si>
    <t>13053633000100</t>
  </si>
  <si>
    <t>13383522000161</t>
  </si>
  <si>
    <t>01009878000312</t>
  </si>
  <si>
    <t>22407333000172</t>
  </si>
  <si>
    <t>51223253000165</t>
  </si>
  <si>
    <t>00286462000117</t>
  </si>
  <si>
    <t>03196632000160</t>
  </si>
  <si>
    <t>55093397000103</t>
  </si>
  <si>
    <t>03102205000176</t>
  </si>
  <si>
    <t>78732427000252</t>
  </si>
  <si>
    <t>81724908000140</t>
  </si>
  <si>
    <t>95841961000488</t>
  </si>
  <si>
    <t>11523118000200</t>
  </si>
  <si>
    <t>02696800000114</t>
  </si>
  <si>
    <t>62525647000194</t>
  </si>
  <si>
    <t>04892257000156</t>
  </si>
  <si>
    <t>21441151000155</t>
  </si>
  <si>
    <t>20094409000121</t>
  </si>
  <si>
    <t>02200801000126</t>
  </si>
  <si>
    <t>02012659000193</t>
  </si>
  <si>
    <t>79776654000161</t>
  </si>
  <si>
    <t>82525171000107</t>
  </si>
  <si>
    <t>60586534000173</t>
  </si>
  <si>
    <t>44068211000131</t>
  </si>
  <si>
    <t>85391399000131</t>
  </si>
  <si>
    <t>00855016000186</t>
  </si>
  <si>
    <t>01094751000187</t>
  </si>
  <si>
    <t>10963007000162</t>
  </si>
  <si>
    <t>21228861000363</t>
  </si>
  <si>
    <t>58604190000136</t>
  </si>
  <si>
    <t>07148600000140</t>
  </si>
  <si>
    <t>02150453000200</t>
  </si>
  <si>
    <t>44078640000432</t>
  </si>
  <si>
    <t>10867670000163</t>
  </si>
  <si>
    <t>00179490000135</t>
  </si>
  <si>
    <t>17428731008110</t>
  </si>
  <si>
    <t>74224163002219</t>
  </si>
  <si>
    <t>69910701000164</t>
  </si>
  <si>
    <t>00999042000188</t>
  </si>
  <si>
    <t>10893785000122</t>
  </si>
  <si>
    <t>22011415000101</t>
  </si>
  <si>
    <t>06125824000174</t>
  </si>
  <si>
    <t>73244626000117</t>
  </si>
  <si>
    <t>82153396000171</t>
  </si>
  <si>
    <t>92660240000130</t>
  </si>
  <si>
    <t>24314957000170</t>
  </si>
  <si>
    <t>18279158001180</t>
  </si>
  <si>
    <t>79975546000118</t>
  </si>
  <si>
    <t>09382715000120</t>
  </si>
  <si>
    <t>06085255000180</t>
  </si>
  <si>
    <t>07839077000107</t>
  </si>
  <si>
    <t>10545567000105</t>
  </si>
  <si>
    <t>61064838008541</t>
  </si>
  <si>
    <t>18511893000103</t>
  </si>
  <si>
    <t>19732565000191</t>
  </si>
  <si>
    <t>59108308000106</t>
  </si>
  <si>
    <t>09117784000107</t>
  </si>
  <si>
    <t>76589308000186</t>
  </si>
  <si>
    <t>68272657000141</t>
  </si>
  <si>
    <t>80181282000100</t>
  </si>
  <si>
    <t>43735901000304</t>
  </si>
  <si>
    <t>81329823000167</t>
  </si>
  <si>
    <t>10506104000126</t>
  </si>
  <si>
    <t>09863853000121</t>
  </si>
  <si>
    <t>08044668000142</t>
  </si>
  <si>
    <t>11085809000180</t>
  </si>
  <si>
    <t>07452574000140</t>
  </si>
  <si>
    <t>92660893000110</t>
  </si>
  <si>
    <t>51059004000186</t>
  </si>
  <si>
    <t>19791896004602</t>
  </si>
  <si>
    <t>03726636000103</t>
  </si>
  <si>
    <t>08163954000127</t>
  </si>
  <si>
    <t>56259799000190</t>
  </si>
  <si>
    <t>00101599000150</t>
  </si>
  <si>
    <t>08038972000187</t>
  </si>
  <si>
    <t>79191706000138</t>
  </si>
  <si>
    <t>30689889000631</t>
  </si>
  <si>
    <t>30689889000208</t>
  </si>
  <si>
    <t>61456463000157</t>
  </si>
  <si>
    <t>62862479000475</t>
  </si>
  <si>
    <t>01099539000102</t>
  </si>
  <si>
    <t>56139066000626</t>
  </si>
  <si>
    <t>07420364000170</t>
  </si>
  <si>
    <t>59104422009882</t>
  </si>
  <si>
    <t>43999424000114</t>
  </si>
  <si>
    <t>10313289000152</t>
  </si>
  <si>
    <t>35820448016482</t>
  </si>
  <si>
    <t>08858579000130</t>
  </si>
  <si>
    <t>11085055000168</t>
  </si>
  <si>
    <t>09643536000108</t>
  </si>
  <si>
    <t>14788474000669</t>
  </si>
  <si>
    <t>02270974000200</t>
  </si>
  <si>
    <t>00215548000159</t>
  </si>
  <si>
    <t>16986171000171</t>
  </si>
  <si>
    <t>11116343000132</t>
  </si>
  <si>
    <t>12874848000129</t>
  </si>
  <si>
    <t>56545742001390</t>
  </si>
  <si>
    <t>12109622000131</t>
  </si>
  <si>
    <t>02983288000197</t>
  </si>
  <si>
    <t>07779350000147</t>
  </si>
  <si>
    <t>02658750000180</t>
  </si>
  <si>
    <t>03181177000120</t>
  </si>
  <si>
    <t>08799459000109</t>
  </si>
  <si>
    <t>04348260000103</t>
  </si>
  <si>
    <t>09911618000188</t>
  </si>
  <si>
    <t>19631179000103</t>
  </si>
  <si>
    <t>06121692000102</t>
  </si>
  <si>
    <t>07153447000140</t>
  </si>
  <si>
    <t>16590106000122</t>
  </si>
  <si>
    <t>20207946000130</t>
  </si>
  <si>
    <t>07346268000129</t>
  </si>
  <si>
    <t>13230029000101</t>
  </si>
  <si>
    <t>04033661000174</t>
  </si>
  <si>
    <t>00663904000105</t>
  </si>
  <si>
    <t>07872241000170</t>
  </si>
  <si>
    <t>74415043000174</t>
  </si>
  <si>
    <t>01996249000161</t>
  </si>
  <si>
    <t>07440279000173</t>
  </si>
  <si>
    <t>07451319000182</t>
  </si>
  <si>
    <t>81264715000153</t>
  </si>
  <si>
    <t>60809696000123</t>
  </si>
  <si>
    <t>14387020000171</t>
  </si>
  <si>
    <t>03548189000140</t>
  </si>
  <si>
    <t>08808582000149</t>
  </si>
  <si>
    <t>79471041000116</t>
  </si>
  <si>
    <t>08834636000140</t>
  </si>
  <si>
    <t>02973885000130</t>
  </si>
  <si>
    <t>05272080000158</t>
  </si>
  <si>
    <t>13584913000144</t>
  </si>
  <si>
    <t>09019152000100</t>
  </si>
  <si>
    <t>13334456000130</t>
  </si>
  <si>
    <t>80357262000147</t>
  </si>
  <si>
    <t>14080494000176</t>
  </si>
  <si>
    <t>09213734000123</t>
  </si>
  <si>
    <t>10214818000160</t>
  </si>
  <si>
    <t>14739032000118</t>
  </si>
  <si>
    <t>02799283000109</t>
  </si>
  <si>
    <t>14785079000118</t>
  </si>
  <si>
    <t>05046355000135</t>
  </si>
  <si>
    <t>22701623000124</t>
  </si>
  <si>
    <t>07826421000115</t>
  </si>
  <si>
    <t>18558584000180</t>
  </si>
  <si>
    <t>08286933000107</t>
  </si>
  <si>
    <t>02865700000174</t>
  </si>
  <si>
    <t>13920626000168</t>
  </si>
  <si>
    <t>00943564000168</t>
  </si>
  <si>
    <t>74018409000171</t>
  </si>
  <si>
    <t>10241616000108</t>
  </si>
  <si>
    <t>08970866000137</t>
  </si>
  <si>
    <t>06137625000186</t>
  </si>
  <si>
    <t>77159689000126</t>
  </si>
  <si>
    <t>73286916000123</t>
  </si>
  <si>
    <t>10588859000117</t>
  </si>
  <si>
    <t>17654119000180</t>
  </si>
  <si>
    <t>38955548000168</t>
  </si>
  <si>
    <t>00582100000173</t>
  </si>
  <si>
    <t>79270922000179</t>
  </si>
  <si>
    <t>17812162000127</t>
  </si>
  <si>
    <t>07846117000130</t>
  </si>
  <si>
    <t>76238591000100</t>
  </si>
  <si>
    <t>21566430000145</t>
  </si>
  <si>
    <t>04450403000193</t>
  </si>
  <si>
    <t>07213743000199</t>
  </si>
  <si>
    <t>05028397000143</t>
  </si>
  <si>
    <t>19607116000111</t>
  </si>
  <si>
    <t>01594990000104</t>
  </si>
  <si>
    <t>13592012000102</t>
  </si>
  <si>
    <t>07424550000187</t>
  </si>
  <si>
    <t>80393077000108</t>
  </si>
  <si>
    <t>09223657000192</t>
  </si>
  <si>
    <t>09392544000110</t>
  </si>
  <si>
    <t>17918081000106</t>
  </si>
  <si>
    <t>00244493000105</t>
  </si>
  <si>
    <t>09568769000185</t>
  </si>
  <si>
    <t>05337816000129</t>
  </si>
  <si>
    <t>97546525000169</t>
  </si>
  <si>
    <t>18730995000101</t>
  </si>
  <si>
    <t>07359641000267</t>
  </si>
  <si>
    <t>33611500017860</t>
  </si>
  <si>
    <t>BRL Saldo Devedor</t>
  </si>
  <si>
    <t>CLASSE IV</t>
  </si>
  <si>
    <t>N/A</t>
  </si>
  <si>
    <t>48911028000107</t>
  </si>
  <si>
    <t>BANCO BRADESCO S.A.</t>
  </si>
  <si>
    <t>BANCO DO BRASIL S.A.</t>
  </si>
  <si>
    <t>CAIXA ECONOMICA FEDERAL</t>
  </si>
  <si>
    <t>FINANCIADORA DE ESTUDOS E PROJETOS - FINEP</t>
  </si>
  <si>
    <t>SERV (UBS E KUNKEL)</t>
  </si>
  <si>
    <t>UNICREDIT BANK AG</t>
  </si>
  <si>
    <t>BANCO ITAU UNIBANCO S.A</t>
  </si>
  <si>
    <t>EXPORT-IMPORT BANK OF THE UNITED STATES</t>
  </si>
  <si>
    <t>UPS CAPITAL BUSINESS CREDIT</t>
  </si>
  <si>
    <t>ICCREA BANCAIMPRENSA S.P.A</t>
  </si>
  <si>
    <t>CREDIT SUISSE</t>
  </si>
  <si>
    <t>VOTORANTIM</t>
  </si>
  <si>
    <t>60.701.190/4816-09</t>
  </si>
  <si>
    <t>60.746.948/0001-12</t>
  </si>
  <si>
    <t>00.000.000/4926-39</t>
  </si>
  <si>
    <t>00.360.305/0001-04</t>
  </si>
  <si>
    <t>33.749.086/0001-09</t>
  </si>
  <si>
    <t>03.584.906/0001-99</t>
  </si>
  <si>
    <t>00.000.000/4412-10</t>
  </si>
  <si>
    <t>17.298.092/0001-30</t>
  </si>
  <si>
    <t>CLASSE I</t>
  </si>
  <si>
    <t>833.060.646-53</t>
  </si>
  <si>
    <t>051.678.046-80</t>
  </si>
  <si>
    <t>026.226.899-00</t>
  </si>
  <si>
    <t xml:space="preserve">849.407.439-34 </t>
  </si>
  <si>
    <t>036.041.399-45</t>
  </si>
  <si>
    <t xml:space="preserve">092.307.159-80 </t>
  </si>
  <si>
    <t xml:space="preserve">045.066.799-54 </t>
  </si>
  <si>
    <t>033.080.669-63</t>
  </si>
  <si>
    <t>075.228.149-60</t>
  </si>
  <si>
    <t xml:space="preserve">017.352.799-00 </t>
  </si>
  <si>
    <t>037.745.869-42</t>
  </si>
  <si>
    <t>069.713.279-00</t>
  </si>
  <si>
    <t>644.414.159-15</t>
  </si>
  <si>
    <t xml:space="preserve">061.836.936-85 </t>
  </si>
  <si>
    <t xml:space="preserve">005.173.315-35 </t>
  </si>
  <si>
    <t xml:space="preserve">049.241.659-13 </t>
  </si>
  <si>
    <t xml:space="preserve">808.440.229-34 </t>
  </si>
  <si>
    <t xml:space="preserve">903.786.609-34 </t>
  </si>
  <si>
    <t>008.868.049-57</t>
  </si>
  <si>
    <t xml:space="preserve">050.321.399-39 </t>
  </si>
  <si>
    <t xml:space="preserve">018.361.699-57 </t>
  </si>
  <si>
    <t>606.044.179-34</t>
  </si>
  <si>
    <t xml:space="preserve">037.666.049-02 </t>
  </si>
  <si>
    <t>065.383.859-07</t>
  </si>
  <si>
    <t xml:space="preserve">771.244.569-91 </t>
  </si>
  <si>
    <t xml:space="preserve">046.461.916-52 </t>
  </si>
  <si>
    <t>061.281.099-26</t>
  </si>
  <si>
    <t>044.728.149-60</t>
  </si>
  <si>
    <t xml:space="preserve">076.982.819-14 </t>
  </si>
  <si>
    <t>990.283.449-34</t>
  </si>
  <si>
    <t xml:space="preserve">033.345.399-97 </t>
  </si>
  <si>
    <t>052.717.419-07</t>
  </si>
  <si>
    <t>342.614.818-80</t>
  </si>
  <si>
    <t xml:space="preserve">547.260.429-04 </t>
  </si>
  <si>
    <t xml:space="preserve">036.674.756-83 </t>
  </si>
  <si>
    <t>134.469.666-09</t>
  </si>
  <si>
    <t xml:space="preserve">042.748.439-12 </t>
  </si>
  <si>
    <t xml:space="preserve">060.073.049-22 </t>
  </si>
  <si>
    <t>386.398.669-53</t>
  </si>
  <si>
    <t xml:space="preserve">068.303.449-99 </t>
  </si>
  <si>
    <t>034.409.709-90</t>
  </si>
  <si>
    <t>033.697.689-50</t>
  </si>
  <si>
    <t xml:space="preserve">077.565.299-79 </t>
  </si>
  <si>
    <t>072.953.989-02</t>
  </si>
  <si>
    <t>071.739.879-03</t>
  </si>
  <si>
    <t xml:space="preserve">353.764.888-02 </t>
  </si>
  <si>
    <t>398.768.988-92</t>
  </si>
  <si>
    <t xml:space="preserve">087.934.428-82 </t>
  </si>
  <si>
    <t xml:space="preserve">029.988.359-02 </t>
  </si>
  <si>
    <t xml:space="preserve">795.007.499-04 </t>
  </si>
  <si>
    <t>027.164.908-99</t>
  </si>
  <si>
    <t xml:space="preserve">357.237.509-68 </t>
  </si>
  <si>
    <t xml:space="preserve">034.773.179-12 </t>
  </si>
  <si>
    <t xml:space="preserve">051.682.089-32 </t>
  </si>
  <si>
    <t>090.392.119-73</t>
  </si>
  <si>
    <t xml:space="preserve">033.781.119-92 </t>
  </si>
  <si>
    <t xml:space="preserve">062.704.729-70 </t>
  </si>
  <si>
    <t xml:space="preserve">005.347.809-62 </t>
  </si>
  <si>
    <t xml:space="preserve">042.425.719-09 </t>
  </si>
  <si>
    <t>VALDEQUE TORQUATO</t>
  </si>
  <si>
    <t>CARLOS MAURICIO MOREIRA DE FARIA DA SILVA</t>
  </si>
  <si>
    <t>RODRIGO MACIEL BECCHI</t>
  </si>
  <si>
    <t>JOÃO MOREIRA DA SILVA NETO</t>
  </si>
  <si>
    <t>ALESSANDRO RIBAS BATISTA</t>
  </si>
  <si>
    <t>GIOVANNE MARLON CIESZYNSKY MORO</t>
  </si>
  <si>
    <t>CLAUDOMIRO JOSÉ SANTOS</t>
  </si>
  <si>
    <t>JACKSON SANTANA</t>
  </si>
  <si>
    <t>CLEUNIR FERREIRA MEDEIROS PEREIRA</t>
  </si>
  <si>
    <t>LUIZ APARECIDO DOS SANTOS DA SILVA</t>
  </si>
  <si>
    <t>ANDERSON LUIS GRECHI</t>
  </si>
  <si>
    <t>DENIS WILSON RODRIGUES DE LIMA</t>
  </si>
  <si>
    <t>VALDIR DOS SANTOS</t>
  </si>
  <si>
    <t>LUIZ GONZAGA DE OLIVEIRA JÚNIOR</t>
  </si>
  <si>
    <t>ORLANDO SALES DE JESUS</t>
  </si>
  <si>
    <t>RENATO JOSÉ DOS SANTOS</t>
  </si>
  <si>
    <t>JOSÉ TERRES</t>
  </si>
  <si>
    <t>RAIMUNDO BATISTA SOUZA</t>
  </si>
  <si>
    <t>HERMES HOLTHMAN</t>
  </si>
  <si>
    <t>DIONIS FERREIRA DIAS</t>
  </si>
  <si>
    <t>MARCOS ANTONIO REINALDO DA CRUZ</t>
  </si>
  <si>
    <t>JACIEL ALVES</t>
  </si>
  <si>
    <t>CLOVIS DE MELO</t>
  </si>
  <si>
    <t>SERGIO LUIS AMARAL DE LIMA</t>
  </si>
  <si>
    <t>ANACLETO RODRIGUES MORAES</t>
  </si>
  <si>
    <t>STARLEY JOSIAS DE AZEVEDO AVILA</t>
  </si>
  <si>
    <t>ELDIER JOÃO DANIEL</t>
  </si>
  <si>
    <t>ABEL FRANÇA DE PAULA</t>
  </si>
  <si>
    <t>JOVANE MOREIRA DUBIELLA</t>
  </si>
  <si>
    <t>MARCIA CHINCOVIAKI RODRIGUES</t>
  </si>
  <si>
    <t>ALEKSANDRO MOREIRA TEIXEIRA</t>
  </si>
  <si>
    <t>MAGNON WILLIAN SOUZA MACHADO</t>
  </si>
  <si>
    <t>TIAGO DE MELLO</t>
  </si>
  <si>
    <t>EDIO APARECIDO REIS</t>
  </si>
  <si>
    <t>VALDECI FERREIRA DA FONSECA</t>
  </si>
  <si>
    <t>CARLOS JEAN CARDOSO ALVES</t>
  </si>
  <si>
    <t>GILBERTO JOAQUIM ALVES</t>
  </si>
  <si>
    <t>EMANOEL SODRE</t>
  </si>
  <si>
    <t>ROGERIO DE MELO RIBEIRO</t>
  </si>
  <si>
    <t>FABIANO SOUZA DA SILVA</t>
  </si>
  <si>
    <t>JOSE LOUVAIL POTERIKO</t>
  </si>
  <si>
    <t>MARICIO JONES DE OLIVEIRA</t>
  </si>
  <si>
    <t>OZÓRIO FERREIRA DA SILVA</t>
  </si>
  <si>
    <t>WILLIAN CESAR DE OLIVEIRA FRANCISCO</t>
  </si>
  <si>
    <t>ALESSANDRO MACEDO MANOEL</t>
  </si>
  <si>
    <t>GILIARD ALVES DA SILVA</t>
  </si>
  <si>
    <t>WILZIMAR PEDROSO MARQUES</t>
  </si>
  <si>
    <t>LEIDE CRISTINE DE OLIVEIRA</t>
  </si>
  <si>
    <t>LUCIANO NUNES ALVES</t>
  </si>
  <si>
    <t>VALDEMIR GOVATSKI</t>
  </si>
  <si>
    <t>ILSON DO AMARAL</t>
  </si>
  <si>
    <t>SEBASTIÃO FREIRE TOBIAS</t>
  </si>
  <si>
    <t>RICARDO LOBATO DA SILVA</t>
  </si>
  <si>
    <t>THIAGO HENRIQUE CARSTENS PEREIRA</t>
  </si>
  <si>
    <t>RODRIGO FAGANELLO RIBEIRO</t>
  </si>
  <si>
    <t>DIOGO CAMPOS</t>
  </si>
  <si>
    <t>MARCOS ANTONIO FRANCA</t>
  </si>
  <si>
    <t>ADILSON APARECIDO FERNANDES</t>
  </si>
  <si>
    <t>Saldo Devedor em Moeda Original</t>
  </si>
  <si>
    <t>ESTADO DO PARANÁ (AGÊNCIA DE FOMENTO DO PARANÁ S.A.)</t>
  </si>
  <si>
    <t>RELAÇÃO DE CREDORES - BASE: SETEMBRO/2020</t>
  </si>
  <si>
    <t>PATX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</si>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</sst>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5" formatCode="00&quot;.&quot;000&quot;.&quot;000&quot;/&quot;0000&quot;-&quot;00"/>
    <numFmt numFmtId="166" formatCode="#,##0.00_ ;[Red]\(#,##0.00\);&quot;-&quot;"/>
    <numFmt numFmtId="167" formatCode="[$EUR]\ #,##0.00;[Red][$EUR]\ #,##0.00"/>
    <numFmt numFmtId="168" formatCode="[$USD]\ #,##0.00;[Red][$USD]\ #,##0.00"/>
    <numFmt numFmtId="169" formatCode="#,##0.0000\ &quot;&gt; USD&quot;"/>
    <numFmt numFmtId="170" formatCode="#,##0.0000\ &quot;&gt; EUR&quot;"/>
  </numFmts>
  <fonts count="6" x14ac:knownFonts="1">
    <font>
      <sz val="11"/>
      <color theme="1"/>
      <name val="Consolas"/>
      <family val="2"/>
    </font>
    <font>
      <b/>
      <sz val="15"/>
      <color theme="3"/>
      <name val="Consolas"/>
      <family val="2"/>
    </font>
    <font>
      <sz val="10"/>
      <color theme="1"/>
      <name val="Consolas"/>
      <family val="3"/>
    </font>
    <font>
      <b/>
      <sz val="10"/>
      <name val="Consolas"/>
      <family val="3"/>
    </font>
    <font>
      <sz val="10"/>
      <name val="Consolas"/>
      <family val="3"/>
    </font>
    <font>
      <b/>
      <sz val="14"/>
      <color rgb="FFC00000"/>
      <name val="Consola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0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left" vertical="center" wrapText="1" indent="1"/>
    </xf>
    <xf numFmtId="0" fontId="2" fillId="0" borderId="0" xfId="0" applyFont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8" fontId="4" fillId="0" borderId="2" xfId="0" applyNumberFormat="1" applyFont="1" applyFill="1" applyBorder="1" applyAlignment="1">
      <alignment horizontal="center" vertical="center"/>
    </xf>
    <xf numFmtId="167" fontId="4" fillId="0" borderId="2" xfId="0" applyNumberFormat="1" applyFont="1" applyFill="1" applyBorder="1" applyAlignment="1">
      <alignment horizontal="center" vertical="center"/>
    </xf>
    <xf numFmtId="0" fontId="4" fillId="0" borderId="2" xfId="0" quotePrefix="1" applyFont="1" applyBorder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168" fontId="4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0" fontId="4" fillId="0" borderId="2" xfId="0" quotePrefix="1" applyFont="1" applyFill="1" applyBorder="1"/>
    <xf numFmtId="0" fontId="1" fillId="0" borderId="0" xfId="1" applyBorder="1" applyAlignment="1">
      <alignment horizontal="centerContinuous" vertical="center"/>
    </xf>
    <xf numFmtId="169" fontId="5" fillId="0" borderId="0" xfId="1" applyNumberFormat="1" applyFont="1" applyBorder="1" applyAlignment="1">
      <alignment horizontal="center" vertical="center"/>
    </xf>
    <xf numFmtId="170" fontId="5" fillId="0" borderId="0" xfId="1" applyNumberFormat="1" applyFont="1" applyBorder="1" applyAlignment="1">
      <alignment horizontal="center" vertical="center"/>
    </xf>
  </cellXfs>
  <cellStyles count="2">
    <cellStyle name="Normal" xfId="0" builtinId="0"/>
    <cellStyle name="Título 1" xfId="1" builtinId="16"/>
  </cellStyles>
  <dxfs count="0"/>
  <tableStyles count="0" defaultTableStyle="TableStyleMedium2" defaultPivotStyle="PivotStyleLight16"/>
  <colors>
    <mruColors>
      <color rgb="FF8BA82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243728</xdr:colOff>
      <xdr:row>2</xdr:row>
      <xdr:rowOff>28575</xdr:rowOff>
    </xdr:from>
    <xdr:to>
      <xdr:col>1</xdr:col>
      <xdr:colOff>861728</xdr:colOff>
      <xdr:row>2</xdr:row>
      <xdr:rowOff>388575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34A147-00D2-4277-A390-004FC447E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728" y="333375"/>
          <a:ext cx="618000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7D450-1DB5-4623-87AF-ED6773E7B6C0}">
  <sheetPr>
    <pageSetUpPr fitToPage="1"/>
  </sheetPr>
  <dimension ref="B1:H374"/>
  <sheetViews>
    <sheetView showGridLines="0" tabSelected="1" zoomScale="85" zoomScaleNormal="85" workbookViewId="0">
      <pane ySplit="5" topLeftCell="A243" activePane="bottomLeft" state="frozen"/>
      <selection pane="bottomLeft" activeCell="K242" sqref="K242"/>
    </sheetView>
  </sheetViews>
  <sheetFormatPr defaultColWidth="9" defaultRowHeight="13.2" x14ac:dyDescent="0.25"/>
  <cols>
    <col min="1" max="1" width="9" style="1"/>
    <col min="2" max="2" width="25.59765625" style="1" customWidth="1"/>
    <col min="3" max="3" width="9.59765625" style="1" customWidth="1"/>
    <col min="4" max="4" width="50.59765625" style="1" customWidth="1"/>
    <col min="5" max="5" width="20.59765625" style="1" customWidth="1"/>
    <col min="6" max="6" width="13.59765625" style="2" customWidth="1"/>
    <col min="7" max="8" width="20.59765625" style="2" customWidth="1"/>
    <col min="9" max="16384" width="9" style="1"/>
  </cols>
  <sheetData>
    <row r="1" spans="2:8" s="3" customFormat="1" x14ac:dyDescent="0.25">
      <c r="F1" s="4"/>
      <c r="G1" s="4"/>
      <c r="H1" s="4"/>
    </row>
    <row r="2" spans="2:8" ht="9.9" customHeight="1" x14ac:dyDescent="0.25">
      <c r="B2" s="3"/>
      <c r="C2" s="3"/>
      <c r="D2" s="3"/>
      <c r="E2" s="3"/>
      <c r="F2" s="4"/>
      <c r="G2" s="4"/>
      <c r="H2" s="4"/>
    </row>
    <row r="3" spans="2:8" s="3" customFormat="1" ht="35.1" customHeight="1" x14ac:dyDescent="0.25">
      <c r="B3" s="32" t="s">
        <v>701</v>
      </c>
      <c r="C3" s="32"/>
      <c r="D3" s="32"/>
      <c r="E3" s="32"/>
      <c r="F3" s="33" t="s">
        <v>702</v>
      </c>
      <c r="G3" s="33">
        <v>5.2592999999999996</v>
      </c>
      <c r="H3" s="34">
        <v>6.2186000000000003</v>
      </c>
    </row>
    <row r="4" spans="2:8" ht="9.9" customHeight="1" x14ac:dyDescent="0.25"/>
    <row r="5" spans="2:8" ht="30" customHeight="1" x14ac:dyDescent="0.25">
      <c r="B5" s="10" t="s">
        <v>0</v>
      </c>
      <c r="C5" s="9" t="s">
        <v>1</v>
      </c>
      <c r="D5" s="7" t="s">
        <v>2</v>
      </c>
      <c r="E5" s="7" t="s">
        <v>301</v>
      </c>
      <c r="F5" s="5" t="s">
        <v>3</v>
      </c>
      <c r="G5" s="6" t="s">
        <v>699</v>
      </c>
      <c r="H5" s="6" t="s">
        <v>557</v>
      </c>
    </row>
    <row r="6" spans="2:8" s="8" customFormat="1" x14ac:dyDescent="0.25">
      <c r="B6" s="12" t="s">
        <v>4</v>
      </c>
      <c r="C6" s="13" t="s">
        <v>5</v>
      </c>
      <c r="D6" s="12" t="s">
        <v>561</v>
      </c>
      <c r="E6" s="12" t="s">
        <v>574</v>
      </c>
      <c r="F6" s="14">
        <v>44104</v>
      </c>
      <c r="G6" s="15">
        <f>IF(C6="USD",H6/$G$3,IF(C6="EUR",H6/$H$3,0))</f>
        <v>0</v>
      </c>
      <c r="H6" s="15">
        <v>2491738.96</v>
      </c>
    </row>
    <row r="7" spans="2:8" s="11" customFormat="1" x14ac:dyDescent="0.3">
      <c r="B7" s="12" t="s">
        <v>4</v>
      </c>
      <c r="C7" s="13" t="s">
        <v>5</v>
      </c>
      <c r="D7" s="12" t="s">
        <v>562</v>
      </c>
      <c r="E7" s="12" t="s">
        <v>575</v>
      </c>
      <c r="F7" s="14">
        <v>44104</v>
      </c>
      <c r="G7" s="15">
        <f>IF(C7="USD",H7/$G$3,IF(C7="EUR",H7/$H$3,0))</f>
        <v>0</v>
      </c>
      <c r="H7" s="15">
        <v>60445571.090000004</v>
      </c>
    </row>
    <row r="8" spans="2:8" s="11" customFormat="1" x14ac:dyDescent="0.3">
      <c r="B8" s="12" t="s">
        <v>4</v>
      </c>
      <c r="C8" s="13" t="s">
        <v>5</v>
      </c>
      <c r="D8" s="12" t="s">
        <v>567</v>
      </c>
      <c r="E8" s="12" t="s">
        <v>573</v>
      </c>
      <c r="F8" s="14">
        <v>44104</v>
      </c>
      <c r="G8" s="15">
        <v>0</v>
      </c>
      <c r="H8" s="15">
        <v>54476190.18</v>
      </c>
    </row>
    <row r="9" spans="2:8" s="11" customFormat="1" x14ac:dyDescent="0.3">
      <c r="B9" s="16" t="s">
        <v>4</v>
      </c>
      <c r="C9" s="17" t="s">
        <v>5</v>
      </c>
      <c r="D9" s="16" t="s">
        <v>6</v>
      </c>
      <c r="E9" s="16" t="s">
        <v>302</v>
      </c>
      <c r="F9" s="18">
        <v>44104</v>
      </c>
      <c r="G9" s="19">
        <f>IF(C9="USD",H9/$G$3,IF(C9="EUR",H9/$H$3,0))</f>
        <v>0</v>
      </c>
      <c r="H9" s="19">
        <v>5893074.6714838985</v>
      </c>
    </row>
    <row r="10" spans="2:8" s="11" customFormat="1" x14ac:dyDescent="0.3">
      <c r="B10" s="16" t="s">
        <v>4</v>
      </c>
      <c r="C10" s="17" t="s">
        <v>5</v>
      </c>
      <c r="D10" s="16" t="s">
        <v>7</v>
      </c>
      <c r="E10" s="16" t="s">
        <v>303</v>
      </c>
      <c r="F10" s="18">
        <v>44104</v>
      </c>
      <c r="G10" s="19">
        <f>IF(C10="USD",H10/$G$3,IF(C10="EUR",H10/$H$3,0))</f>
        <v>0</v>
      </c>
      <c r="H10" s="19">
        <v>991014.87422404799</v>
      </c>
    </row>
    <row r="11" spans="2:8" s="11" customFormat="1" x14ac:dyDescent="0.3">
      <c r="B11" s="12" t="s">
        <v>4</v>
      </c>
      <c r="C11" s="13" t="s">
        <v>5</v>
      </c>
      <c r="D11" s="12" t="s">
        <v>563</v>
      </c>
      <c r="E11" s="12" t="s">
        <v>576</v>
      </c>
      <c r="F11" s="14">
        <v>44104</v>
      </c>
      <c r="G11" s="15">
        <f>IF(C11="USD",H11/$G$3,IF(C11="EUR",H11/$H$3,0))</f>
        <v>0</v>
      </c>
      <c r="H11" s="15">
        <v>1226250.3500000001</v>
      </c>
    </row>
    <row r="12" spans="2:8" s="11" customFormat="1" x14ac:dyDescent="0.3">
      <c r="B12" s="12" t="s">
        <v>4</v>
      </c>
      <c r="C12" s="13" t="s">
        <v>24</v>
      </c>
      <c r="D12" s="12" t="s">
        <v>568</v>
      </c>
      <c r="E12" s="12" t="s">
        <v>559</v>
      </c>
      <c r="F12" s="14">
        <v>44104</v>
      </c>
      <c r="G12" s="20">
        <v>1858452.7</v>
      </c>
      <c r="H12" s="15">
        <f>+G12*$G$3</f>
        <v>9774160.2851099987</v>
      </c>
    </row>
    <row r="13" spans="2:8" s="11" customFormat="1" x14ac:dyDescent="0.3">
      <c r="B13" s="12" t="s">
        <v>4</v>
      </c>
      <c r="C13" s="13" t="s">
        <v>5</v>
      </c>
      <c r="D13" s="12" t="s">
        <v>564</v>
      </c>
      <c r="E13" s="12" t="s">
        <v>577</v>
      </c>
      <c r="F13" s="14">
        <v>44104</v>
      </c>
      <c r="G13" s="15">
        <f t="shared" ref="G13:G20" si="0">IF(C13="USD",H13/$G$3,IF(C13="EUR",H13/$H$3,0))</f>
        <v>0</v>
      </c>
      <c r="H13" s="15">
        <v>101654809.92</v>
      </c>
    </row>
    <row r="14" spans="2:8" s="11" customFormat="1" x14ac:dyDescent="0.3">
      <c r="B14" s="16" t="s">
        <v>298</v>
      </c>
      <c r="C14" s="17" t="s">
        <v>5</v>
      </c>
      <c r="D14" s="16" t="s">
        <v>299</v>
      </c>
      <c r="E14" s="16" t="s">
        <v>555</v>
      </c>
      <c r="F14" s="18">
        <v>44104</v>
      </c>
      <c r="G14" s="19">
        <f t="shared" si="0"/>
        <v>0</v>
      </c>
      <c r="H14" s="19">
        <v>2704668.6186939552</v>
      </c>
    </row>
    <row r="15" spans="2:8" s="11" customFormat="1" x14ac:dyDescent="0.3">
      <c r="B15" s="16" t="s">
        <v>298</v>
      </c>
      <c r="C15" s="17" t="s">
        <v>5</v>
      </c>
      <c r="D15" s="16" t="s">
        <v>300</v>
      </c>
      <c r="E15" s="16" t="s">
        <v>556</v>
      </c>
      <c r="F15" s="18">
        <v>44104</v>
      </c>
      <c r="G15" s="19">
        <f t="shared" si="0"/>
        <v>0</v>
      </c>
      <c r="H15" s="19">
        <v>1399927.700769823</v>
      </c>
    </row>
    <row r="16" spans="2:8" s="11" customFormat="1" x14ac:dyDescent="0.3">
      <c r="B16" s="16" t="s">
        <v>4</v>
      </c>
      <c r="C16" s="17" t="s">
        <v>5</v>
      </c>
      <c r="D16" s="16" t="s">
        <v>8</v>
      </c>
      <c r="E16" s="16" t="s">
        <v>304</v>
      </c>
      <c r="F16" s="18">
        <v>44104</v>
      </c>
      <c r="G16" s="19">
        <f t="shared" si="0"/>
        <v>0</v>
      </c>
      <c r="H16" s="19">
        <v>6470559.0011368059</v>
      </c>
    </row>
    <row r="17" spans="2:8" s="11" customFormat="1" x14ac:dyDescent="0.3">
      <c r="B17" s="16" t="s">
        <v>4</v>
      </c>
      <c r="C17" s="17" t="s">
        <v>5</v>
      </c>
      <c r="D17" s="16" t="s">
        <v>9</v>
      </c>
      <c r="E17" s="16" t="s">
        <v>305</v>
      </c>
      <c r="F17" s="18">
        <v>44104</v>
      </c>
      <c r="G17" s="19">
        <f t="shared" si="0"/>
        <v>0</v>
      </c>
      <c r="H17" s="19">
        <v>1262508.5388317166</v>
      </c>
    </row>
    <row r="18" spans="2:8" s="11" customFormat="1" x14ac:dyDescent="0.3">
      <c r="B18" s="16" t="s">
        <v>4</v>
      </c>
      <c r="C18" s="17" t="s">
        <v>5</v>
      </c>
      <c r="D18" s="16" t="s">
        <v>10</v>
      </c>
      <c r="E18" s="16" t="s">
        <v>306</v>
      </c>
      <c r="F18" s="18">
        <v>44104</v>
      </c>
      <c r="G18" s="19">
        <f t="shared" si="0"/>
        <v>0</v>
      </c>
      <c r="H18" s="19">
        <v>942403.51415318588</v>
      </c>
    </row>
    <row r="19" spans="2:8" s="11" customFormat="1" x14ac:dyDescent="0.3">
      <c r="B19" s="16" t="s">
        <v>4</v>
      </c>
      <c r="C19" s="17" t="s">
        <v>5</v>
      </c>
      <c r="D19" s="16" t="s">
        <v>11</v>
      </c>
      <c r="E19" s="16" t="s">
        <v>307</v>
      </c>
      <c r="F19" s="18">
        <v>44104</v>
      </c>
      <c r="G19" s="19">
        <f t="shared" si="0"/>
        <v>0</v>
      </c>
      <c r="H19" s="19">
        <v>6465785.1429044558</v>
      </c>
    </row>
    <row r="20" spans="2:8" s="11" customFormat="1" x14ac:dyDescent="0.3">
      <c r="B20" s="16" t="s">
        <v>4</v>
      </c>
      <c r="C20" s="17" t="s">
        <v>5</v>
      </c>
      <c r="D20" s="16" t="s">
        <v>12</v>
      </c>
      <c r="E20" s="16" t="s">
        <v>308</v>
      </c>
      <c r="F20" s="18">
        <v>44104</v>
      </c>
      <c r="G20" s="19">
        <f t="shared" si="0"/>
        <v>0</v>
      </c>
      <c r="H20" s="19">
        <v>2561691.0820557233</v>
      </c>
    </row>
    <row r="21" spans="2:8" s="11" customFormat="1" x14ac:dyDescent="0.3">
      <c r="B21" s="12" t="s">
        <v>4</v>
      </c>
      <c r="C21" s="13" t="s">
        <v>22</v>
      </c>
      <c r="D21" s="12" t="s">
        <v>565</v>
      </c>
      <c r="E21" s="12" t="s">
        <v>559</v>
      </c>
      <c r="F21" s="14">
        <v>44104</v>
      </c>
      <c r="G21" s="21">
        <v>926279.24</v>
      </c>
      <c r="H21" s="15">
        <f>+G21*$H$3</f>
        <v>5760160.0818640003</v>
      </c>
    </row>
    <row r="22" spans="2:8" s="11" customFormat="1" x14ac:dyDescent="0.3">
      <c r="B22" s="12" t="s">
        <v>4</v>
      </c>
      <c r="C22" s="13" t="s">
        <v>22</v>
      </c>
      <c r="D22" s="12" t="s">
        <v>566</v>
      </c>
      <c r="E22" s="12" t="s">
        <v>559</v>
      </c>
      <c r="F22" s="14">
        <v>44104</v>
      </c>
      <c r="G22" s="21">
        <v>5119272.8899999997</v>
      </c>
      <c r="H22" s="15">
        <f>+G22*$H$3</f>
        <v>31834710.393753998</v>
      </c>
    </row>
    <row r="23" spans="2:8" s="11" customFormat="1" x14ac:dyDescent="0.3">
      <c r="B23" s="12" t="s">
        <v>4</v>
      </c>
      <c r="C23" s="13" t="s">
        <v>24</v>
      </c>
      <c r="D23" s="12" t="s">
        <v>569</v>
      </c>
      <c r="E23" s="12" t="s">
        <v>559</v>
      </c>
      <c r="F23" s="14">
        <v>44104</v>
      </c>
      <c r="G23" s="20">
        <v>13487954.460000001</v>
      </c>
      <c r="H23" s="15">
        <f>+G23*$G$3</f>
        <v>70937198.891478002</v>
      </c>
    </row>
    <row r="24" spans="2:8" s="11" customFormat="1" x14ac:dyDescent="0.3">
      <c r="B24" s="16" t="s">
        <v>27</v>
      </c>
      <c r="C24" s="17" t="s">
        <v>5</v>
      </c>
      <c r="D24" s="16" t="s">
        <v>28</v>
      </c>
      <c r="E24" s="16" t="s">
        <v>318</v>
      </c>
      <c r="F24" s="18">
        <v>44104</v>
      </c>
      <c r="G24" s="19">
        <f t="shared" ref="G24:G39" si="1">IF(C24="USD",H24/$G$3,IF(C24="EUR",H24/$H$3,0))</f>
        <v>0</v>
      </c>
      <c r="H24" s="19">
        <v>515190.48452301387</v>
      </c>
    </row>
    <row r="25" spans="2:8" x14ac:dyDescent="0.25">
      <c r="B25" s="16" t="s">
        <v>27</v>
      </c>
      <c r="C25" s="17" t="s">
        <v>5</v>
      </c>
      <c r="D25" s="16" t="s">
        <v>29</v>
      </c>
      <c r="E25" s="16" t="s">
        <v>319</v>
      </c>
      <c r="F25" s="18">
        <v>44104</v>
      </c>
      <c r="G25" s="19">
        <f t="shared" si="1"/>
        <v>0</v>
      </c>
      <c r="H25" s="19">
        <v>162645.63650421923</v>
      </c>
    </row>
    <row r="26" spans="2:8" x14ac:dyDescent="0.25">
      <c r="B26" s="16" t="s">
        <v>27</v>
      </c>
      <c r="C26" s="17" t="s">
        <v>5</v>
      </c>
      <c r="D26" s="16" t="s">
        <v>42</v>
      </c>
      <c r="E26" s="16" t="s">
        <v>331</v>
      </c>
      <c r="F26" s="18">
        <v>44104</v>
      </c>
      <c r="G26" s="19">
        <f t="shared" si="1"/>
        <v>0</v>
      </c>
      <c r="H26" s="19">
        <v>159234.86373149155</v>
      </c>
    </row>
    <row r="27" spans="2:8" x14ac:dyDescent="0.25">
      <c r="B27" s="16" t="s">
        <v>27</v>
      </c>
      <c r="C27" s="17" t="s">
        <v>5</v>
      </c>
      <c r="D27" s="16" t="s">
        <v>30</v>
      </c>
      <c r="E27" s="16" t="s">
        <v>320</v>
      </c>
      <c r="F27" s="18">
        <v>44104</v>
      </c>
      <c r="G27" s="19">
        <f t="shared" si="1"/>
        <v>0</v>
      </c>
      <c r="H27" s="19">
        <v>48096.619257700047</v>
      </c>
    </row>
    <row r="28" spans="2:8" x14ac:dyDescent="0.25">
      <c r="B28" s="16" t="s">
        <v>27</v>
      </c>
      <c r="C28" s="17" t="s">
        <v>5</v>
      </c>
      <c r="D28" s="16" t="s">
        <v>31</v>
      </c>
      <c r="E28" s="16" t="s">
        <v>321</v>
      </c>
      <c r="F28" s="18">
        <v>44104</v>
      </c>
      <c r="G28" s="19">
        <f t="shared" si="1"/>
        <v>0</v>
      </c>
      <c r="H28" s="19">
        <v>5995.2526572085171</v>
      </c>
    </row>
    <row r="29" spans="2:8" x14ac:dyDescent="0.25">
      <c r="B29" s="16" t="s">
        <v>27</v>
      </c>
      <c r="C29" s="17" t="s">
        <v>5</v>
      </c>
      <c r="D29" s="16" t="s">
        <v>32</v>
      </c>
      <c r="E29" s="16" t="s">
        <v>322</v>
      </c>
      <c r="F29" s="18">
        <v>44104</v>
      </c>
      <c r="G29" s="19">
        <f t="shared" si="1"/>
        <v>0</v>
      </c>
      <c r="H29" s="19">
        <v>6565.7271559568235</v>
      </c>
    </row>
    <row r="30" spans="2:8" x14ac:dyDescent="0.25">
      <c r="B30" s="16" t="s">
        <v>27</v>
      </c>
      <c r="C30" s="17" t="s">
        <v>5</v>
      </c>
      <c r="D30" s="16" t="s">
        <v>33</v>
      </c>
      <c r="E30" s="16" t="s">
        <v>323</v>
      </c>
      <c r="F30" s="18">
        <v>44104</v>
      </c>
      <c r="G30" s="19">
        <f t="shared" si="1"/>
        <v>0</v>
      </c>
      <c r="H30" s="19">
        <v>28966.398709819532</v>
      </c>
    </row>
    <row r="31" spans="2:8" x14ac:dyDescent="0.25">
      <c r="B31" s="16" t="s">
        <v>27</v>
      </c>
      <c r="C31" s="17" t="s">
        <v>5</v>
      </c>
      <c r="D31" s="16" t="s">
        <v>34</v>
      </c>
      <c r="E31" s="16" t="s">
        <v>324</v>
      </c>
      <c r="F31" s="18">
        <v>44104</v>
      </c>
      <c r="G31" s="19">
        <f t="shared" si="1"/>
        <v>0</v>
      </c>
      <c r="H31" s="19">
        <v>57201.515306508983</v>
      </c>
    </row>
    <row r="32" spans="2:8" x14ac:dyDescent="0.25">
      <c r="B32" s="16" t="s">
        <v>27</v>
      </c>
      <c r="C32" s="17" t="s">
        <v>5</v>
      </c>
      <c r="D32" s="16" t="s">
        <v>35</v>
      </c>
      <c r="E32" s="16" t="s">
        <v>325</v>
      </c>
      <c r="F32" s="18">
        <v>44104</v>
      </c>
      <c r="G32" s="19">
        <f t="shared" si="1"/>
        <v>0</v>
      </c>
      <c r="H32" s="19">
        <v>29953.875090604939</v>
      </c>
    </row>
    <row r="33" spans="2:8" x14ac:dyDescent="0.25">
      <c r="B33" s="16" t="s">
        <v>27</v>
      </c>
      <c r="C33" s="17" t="s">
        <v>5</v>
      </c>
      <c r="D33" s="16" t="s">
        <v>36</v>
      </c>
      <c r="E33" s="16" t="s">
        <v>326</v>
      </c>
      <c r="F33" s="18">
        <v>44104</v>
      </c>
      <c r="G33" s="19">
        <f t="shared" si="1"/>
        <v>0</v>
      </c>
      <c r="H33" s="19">
        <v>1650296.6465791191</v>
      </c>
    </row>
    <row r="34" spans="2:8" x14ac:dyDescent="0.25">
      <c r="B34" s="16" t="s">
        <v>27</v>
      </c>
      <c r="C34" s="17" t="s">
        <v>5</v>
      </c>
      <c r="D34" s="16" t="s">
        <v>37</v>
      </c>
      <c r="E34" s="16" t="s">
        <v>327</v>
      </c>
      <c r="F34" s="18">
        <v>44104</v>
      </c>
      <c r="G34" s="19">
        <f t="shared" si="1"/>
        <v>0</v>
      </c>
      <c r="H34" s="19">
        <v>3993.3649631661947</v>
      </c>
    </row>
    <row r="35" spans="2:8" x14ac:dyDescent="0.25">
      <c r="B35" s="16" t="s">
        <v>27</v>
      </c>
      <c r="C35" s="17" t="s">
        <v>5</v>
      </c>
      <c r="D35" s="16" t="s">
        <v>38</v>
      </c>
      <c r="E35" s="16" t="s">
        <v>328</v>
      </c>
      <c r="F35" s="18">
        <v>44104</v>
      </c>
      <c r="G35" s="19">
        <f t="shared" si="1"/>
        <v>0</v>
      </c>
      <c r="H35" s="19">
        <v>10438.948049431463</v>
      </c>
    </row>
    <row r="36" spans="2:8" x14ac:dyDescent="0.25">
      <c r="B36" s="16" t="s">
        <v>13</v>
      </c>
      <c r="C36" s="17" t="s">
        <v>5</v>
      </c>
      <c r="D36" s="16" t="s">
        <v>14</v>
      </c>
      <c r="E36" s="16" t="s">
        <v>309</v>
      </c>
      <c r="F36" s="18">
        <v>44104</v>
      </c>
      <c r="G36" s="19">
        <f t="shared" si="1"/>
        <v>0</v>
      </c>
      <c r="H36" s="19">
        <v>199892.48016142778</v>
      </c>
    </row>
    <row r="37" spans="2:8" x14ac:dyDescent="0.25">
      <c r="B37" s="16" t="s">
        <v>27</v>
      </c>
      <c r="C37" s="17" t="s">
        <v>5</v>
      </c>
      <c r="D37" s="16" t="s">
        <v>39</v>
      </c>
      <c r="E37" s="22" t="s">
        <v>560</v>
      </c>
      <c r="F37" s="18">
        <v>44104</v>
      </c>
      <c r="G37" s="19">
        <f t="shared" si="1"/>
        <v>0</v>
      </c>
      <c r="H37" s="19">
        <v>171975.95499247717</v>
      </c>
    </row>
    <row r="38" spans="2:8" x14ac:dyDescent="0.25">
      <c r="B38" s="16" t="s">
        <v>27</v>
      </c>
      <c r="C38" s="17" t="s">
        <v>5</v>
      </c>
      <c r="D38" s="16" t="s">
        <v>40</v>
      </c>
      <c r="E38" s="16" t="s">
        <v>329</v>
      </c>
      <c r="F38" s="18">
        <v>44104</v>
      </c>
      <c r="G38" s="19">
        <f t="shared" si="1"/>
        <v>0</v>
      </c>
      <c r="H38" s="19">
        <v>72422.615152250291</v>
      </c>
    </row>
    <row r="39" spans="2:8" x14ac:dyDescent="0.25">
      <c r="B39" s="16" t="s">
        <v>27</v>
      </c>
      <c r="C39" s="17" t="s">
        <v>5</v>
      </c>
      <c r="D39" s="16" t="s">
        <v>41</v>
      </c>
      <c r="E39" s="16" t="s">
        <v>330</v>
      </c>
      <c r="F39" s="18">
        <v>44104</v>
      </c>
      <c r="G39" s="19">
        <f t="shared" si="1"/>
        <v>0</v>
      </c>
      <c r="H39" s="19">
        <v>5743.3500577475397</v>
      </c>
    </row>
    <row r="40" spans="2:8" x14ac:dyDescent="0.25">
      <c r="B40" s="16" t="s">
        <v>27</v>
      </c>
      <c r="C40" s="17" t="s">
        <v>5</v>
      </c>
      <c r="D40" s="16" t="s">
        <v>561</v>
      </c>
      <c r="E40" s="16" t="s">
        <v>574</v>
      </c>
      <c r="F40" s="18">
        <v>44104</v>
      </c>
      <c r="G40" s="19">
        <v>0</v>
      </c>
      <c r="H40" s="19">
        <v>41673383.659999996</v>
      </c>
    </row>
    <row r="41" spans="2:8" x14ac:dyDescent="0.25">
      <c r="B41" s="12" t="s">
        <v>27</v>
      </c>
      <c r="C41" s="13" t="s">
        <v>5</v>
      </c>
      <c r="D41" s="12" t="s">
        <v>562</v>
      </c>
      <c r="E41" s="12" t="s">
        <v>579</v>
      </c>
      <c r="F41" s="14">
        <v>44104</v>
      </c>
      <c r="G41" s="15">
        <f>IF(C41="USD",H41/$G$3,IF(C41="EUR",H41/$H$3,0))</f>
        <v>0</v>
      </c>
      <c r="H41" s="15">
        <v>126601965.67</v>
      </c>
    </row>
    <row r="42" spans="2:8" x14ac:dyDescent="0.25">
      <c r="B42" s="16" t="s">
        <v>27</v>
      </c>
      <c r="C42" s="17" t="s">
        <v>5</v>
      </c>
      <c r="D42" s="16" t="s">
        <v>567</v>
      </c>
      <c r="E42" s="16" t="s">
        <v>580</v>
      </c>
      <c r="F42" s="18">
        <v>44104</v>
      </c>
      <c r="G42" s="19">
        <v>0</v>
      </c>
      <c r="H42" s="19">
        <v>25098756.189999998</v>
      </c>
    </row>
    <row r="43" spans="2:8" x14ac:dyDescent="0.25">
      <c r="B43" s="16" t="s">
        <v>27</v>
      </c>
      <c r="C43" s="17" t="s">
        <v>5</v>
      </c>
      <c r="D43" s="16" t="s">
        <v>209</v>
      </c>
      <c r="E43" s="16" t="s">
        <v>467</v>
      </c>
      <c r="F43" s="18">
        <v>44104</v>
      </c>
      <c r="G43" s="19">
        <f t="shared" ref="G43:G70" si="2">IF(C43="USD",H43/$G$3,IF(C43="EUR",H43/$H$3,0))</f>
        <v>0</v>
      </c>
      <c r="H43" s="19">
        <v>252370.97141399086</v>
      </c>
    </row>
    <row r="44" spans="2:8" x14ac:dyDescent="0.25">
      <c r="B44" s="16" t="s">
        <v>27</v>
      </c>
      <c r="C44" s="17" t="s">
        <v>5</v>
      </c>
      <c r="D44" s="16" t="s">
        <v>43</v>
      </c>
      <c r="E44" s="16" t="s">
        <v>332</v>
      </c>
      <c r="F44" s="18">
        <v>44104</v>
      </c>
      <c r="G44" s="19">
        <f t="shared" si="2"/>
        <v>0</v>
      </c>
      <c r="H44" s="19">
        <v>171887.37772030494</v>
      </c>
    </row>
    <row r="45" spans="2:8" x14ac:dyDescent="0.25">
      <c r="B45" s="16" t="s">
        <v>27</v>
      </c>
      <c r="C45" s="17" t="s">
        <v>5</v>
      </c>
      <c r="D45" s="16" t="s">
        <v>44</v>
      </c>
      <c r="E45" s="16" t="s">
        <v>333</v>
      </c>
      <c r="F45" s="18">
        <v>44104</v>
      </c>
      <c r="G45" s="19">
        <f t="shared" si="2"/>
        <v>0</v>
      </c>
      <c r="H45" s="19">
        <v>8661.6042571325106</v>
      </c>
    </row>
    <row r="46" spans="2:8" x14ac:dyDescent="0.25">
      <c r="B46" s="16" t="s">
        <v>27</v>
      </c>
      <c r="C46" s="17" t="s">
        <v>22</v>
      </c>
      <c r="D46" s="16" t="s">
        <v>179</v>
      </c>
      <c r="E46" s="16" t="s">
        <v>559</v>
      </c>
      <c r="F46" s="18">
        <v>44104</v>
      </c>
      <c r="G46" s="23">
        <f t="shared" si="2"/>
        <v>29309.804693336206</v>
      </c>
      <c r="H46" s="19">
        <v>182265.95146598053</v>
      </c>
    </row>
    <row r="47" spans="2:8" x14ac:dyDescent="0.25">
      <c r="B47" s="16" t="s">
        <v>27</v>
      </c>
      <c r="C47" s="17" t="s">
        <v>5</v>
      </c>
      <c r="D47" s="16" t="s">
        <v>45</v>
      </c>
      <c r="E47" s="16" t="s">
        <v>334</v>
      </c>
      <c r="F47" s="18">
        <v>44104</v>
      </c>
      <c r="G47" s="19">
        <f t="shared" si="2"/>
        <v>0</v>
      </c>
      <c r="H47" s="19">
        <v>46118.090330881627</v>
      </c>
    </row>
    <row r="48" spans="2:8" x14ac:dyDescent="0.25">
      <c r="B48" s="16" t="s">
        <v>27</v>
      </c>
      <c r="C48" s="17" t="s">
        <v>5</v>
      </c>
      <c r="D48" s="16" t="s">
        <v>46</v>
      </c>
      <c r="E48" s="16" t="s">
        <v>335</v>
      </c>
      <c r="F48" s="18">
        <v>44104</v>
      </c>
      <c r="G48" s="19">
        <f t="shared" si="2"/>
        <v>0</v>
      </c>
      <c r="H48" s="19">
        <v>177052.37324007537</v>
      </c>
    </row>
    <row r="49" spans="2:8" x14ac:dyDescent="0.25">
      <c r="B49" s="16" t="s">
        <v>27</v>
      </c>
      <c r="C49" s="17" t="s">
        <v>5</v>
      </c>
      <c r="D49" s="16" t="s">
        <v>47</v>
      </c>
      <c r="E49" s="16" t="s">
        <v>336</v>
      </c>
      <c r="F49" s="18">
        <v>44104</v>
      </c>
      <c r="G49" s="19">
        <f t="shared" si="2"/>
        <v>0</v>
      </c>
      <c r="H49" s="19">
        <v>159400.21486337163</v>
      </c>
    </row>
    <row r="50" spans="2:8" x14ac:dyDescent="0.25">
      <c r="B50" s="16" t="s">
        <v>27</v>
      </c>
      <c r="C50" s="17" t="s">
        <v>5</v>
      </c>
      <c r="D50" s="16" t="s">
        <v>48</v>
      </c>
      <c r="E50" s="16" t="s">
        <v>337</v>
      </c>
      <c r="F50" s="18">
        <v>44104</v>
      </c>
      <c r="G50" s="19">
        <f t="shared" si="2"/>
        <v>0</v>
      </c>
      <c r="H50" s="19">
        <v>1345465.6463680682</v>
      </c>
    </row>
    <row r="51" spans="2:8" x14ac:dyDescent="0.25">
      <c r="B51" s="16" t="s">
        <v>27</v>
      </c>
      <c r="C51" s="17" t="s">
        <v>5</v>
      </c>
      <c r="D51" s="16" t="s">
        <v>49</v>
      </c>
      <c r="E51" s="16" t="s">
        <v>338</v>
      </c>
      <c r="F51" s="18">
        <v>44104</v>
      </c>
      <c r="G51" s="19">
        <f t="shared" si="2"/>
        <v>0</v>
      </c>
      <c r="H51" s="19">
        <v>19174.178083442948</v>
      </c>
    </row>
    <row r="52" spans="2:8" x14ac:dyDescent="0.25">
      <c r="B52" s="16" t="s">
        <v>27</v>
      </c>
      <c r="C52" s="17" t="s">
        <v>5</v>
      </c>
      <c r="D52" s="16" t="s">
        <v>50</v>
      </c>
      <c r="E52" s="16" t="s">
        <v>339</v>
      </c>
      <c r="F52" s="18">
        <v>44104</v>
      </c>
      <c r="G52" s="19">
        <f t="shared" si="2"/>
        <v>0</v>
      </c>
      <c r="H52" s="19">
        <v>144209.3677219064</v>
      </c>
    </row>
    <row r="53" spans="2:8" x14ac:dyDescent="0.25">
      <c r="B53" s="16" t="s">
        <v>27</v>
      </c>
      <c r="C53" s="17" t="s">
        <v>5</v>
      </c>
      <c r="D53" s="16" t="s">
        <v>51</v>
      </c>
      <c r="E53" s="16" t="s">
        <v>340</v>
      </c>
      <c r="F53" s="18">
        <v>44104</v>
      </c>
      <c r="G53" s="19">
        <f t="shared" si="2"/>
        <v>0</v>
      </c>
      <c r="H53" s="19">
        <v>317547.69861414784</v>
      </c>
    </row>
    <row r="54" spans="2:8" x14ac:dyDescent="0.25">
      <c r="B54" s="16" t="s">
        <v>27</v>
      </c>
      <c r="C54" s="17" t="s">
        <v>24</v>
      </c>
      <c r="D54" s="16" t="s">
        <v>202</v>
      </c>
      <c r="E54" s="16" t="s">
        <v>559</v>
      </c>
      <c r="F54" s="18">
        <v>44104</v>
      </c>
      <c r="G54" s="24">
        <f t="shared" si="2"/>
        <v>7733.311264824486</v>
      </c>
      <c r="H54" s="19">
        <v>40671.803935091419</v>
      </c>
    </row>
    <row r="55" spans="2:8" x14ac:dyDescent="0.25">
      <c r="B55" s="16" t="s">
        <v>27</v>
      </c>
      <c r="C55" s="17" t="s">
        <v>5</v>
      </c>
      <c r="D55" s="16" t="s">
        <v>52</v>
      </c>
      <c r="E55" s="16" t="s">
        <v>341</v>
      </c>
      <c r="F55" s="18">
        <v>44104</v>
      </c>
      <c r="G55" s="19">
        <f t="shared" si="2"/>
        <v>0</v>
      </c>
      <c r="H55" s="19">
        <v>101894.35108721766</v>
      </c>
    </row>
    <row r="56" spans="2:8" x14ac:dyDescent="0.25">
      <c r="B56" s="16" t="s">
        <v>27</v>
      </c>
      <c r="C56" s="17" t="s">
        <v>22</v>
      </c>
      <c r="D56" s="16" t="s">
        <v>180</v>
      </c>
      <c r="E56" s="16" t="s">
        <v>559</v>
      </c>
      <c r="F56" s="18">
        <v>44104</v>
      </c>
      <c r="G56" s="23">
        <f t="shared" si="2"/>
        <v>238688.17812620563</v>
      </c>
      <c r="H56" s="19">
        <v>1484306.3044956224</v>
      </c>
    </row>
    <row r="57" spans="2:8" x14ac:dyDescent="0.25">
      <c r="B57" s="16" t="s">
        <v>27</v>
      </c>
      <c r="C57" s="17" t="s">
        <v>5</v>
      </c>
      <c r="D57" s="16" t="s">
        <v>210</v>
      </c>
      <c r="E57" s="16" t="s">
        <v>559</v>
      </c>
      <c r="F57" s="18">
        <v>44104</v>
      </c>
      <c r="G57" s="19">
        <f t="shared" si="2"/>
        <v>0</v>
      </c>
      <c r="H57" s="19">
        <v>10118.302486956476</v>
      </c>
    </row>
    <row r="58" spans="2:8" x14ac:dyDescent="0.25">
      <c r="B58" s="16" t="s">
        <v>13</v>
      </c>
      <c r="C58" s="17" t="s">
        <v>5</v>
      </c>
      <c r="D58" s="16" t="s">
        <v>15</v>
      </c>
      <c r="E58" s="16" t="s">
        <v>310</v>
      </c>
      <c r="F58" s="18">
        <v>44104</v>
      </c>
      <c r="G58" s="19">
        <f t="shared" si="2"/>
        <v>0</v>
      </c>
      <c r="H58" s="19">
        <v>429915.67189869069</v>
      </c>
    </row>
    <row r="59" spans="2:8" x14ac:dyDescent="0.25">
      <c r="B59" s="16" t="s">
        <v>27</v>
      </c>
      <c r="C59" s="17" t="s">
        <v>5</v>
      </c>
      <c r="D59" s="16" t="s">
        <v>53</v>
      </c>
      <c r="E59" s="16" t="s">
        <v>342</v>
      </c>
      <c r="F59" s="18">
        <v>44104</v>
      </c>
      <c r="G59" s="19">
        <f t="shared" si="2"/>
        <v>0</v>
      </c>
      <c r="H59" s="19">
        <v>13552.754406284101</v>
      </c>
    </row>
    <row r="60" spans="2:8" x14ac:dyDescent="0.25">
      <c r="B60" s="16" t="s">
        <v>27</v>
      </c>
      <c r="C60" s="17" t="s">
        <v>5</v>
      </c>
      <c r="D60" s="16" t="s">
        <v>54</v>
      </c>
      <c r="E60" s="16" t="s">
        <v>343</v>
      </c>
      <c r="F60" s="18">
        <v>44104</v>
      </c>
      <c r="G60" s="19">
        <f t="shared" si="2"/>
        <v>0</v>
      </c>
      <c r="H60" s="19">
        <v>53787.197375746575</v>
      </c>
    </row>
    <row r="61" spans="2:8" x14ac:dyDescent="0.25">
      <c r="B61" s="16" t="s">
        <v>27</v>
      </c>
      <c r="C61" s="17" t="s">
        <v>22</v>
      </c>
      <c r="D61" s="16" t="s">
        <v>181</v>
      </c>
      <c r="E61" s="16" t="s">
        <v>559</v>
      </c>
      <c r="F61" s="18">
        <v>44104</v>
      </c>
      <c r="G61" s="23">
        <f t="shared" si="2"/>
        <v>90195.554012574386</v>
      </c>
      <c r="H61" s="19">
        <v>560890.07218259515</v>
      </c>
    </row>
    <row r="62" spans="2:8" x14ac:dyDescent="0.25">
      <c r="B62" s="16" t="s">
        <v>27</v>
      </c>
      <c r="C62" s="17" t="s">
        <v>22</v>
      </c>
      <c r="D62" s="16" t="s">
        <v>182</v>
      </c>
      <c r="E62" s="16" t="s">
        <v>559</v>
      </c>
      <c r="F62" s="18">
        <v>44104</v>
      </c>
      <c r="G62" s="23">
        <f t="shared" si="2"/>
        <v>7625.5080292357588</v>
      </c>
      <c r="H62" s="19">
        <v>47419.984230605492</v>
      </c>
    </row>
    <row r="63" spans="2:8" x14ac:dyDescent="0.25">
      <c r="B63" s="16" t="s">
        <v>27</v>
      </c>
      <c r="C63" s="17" t="s">
        <v>5</v>
      </c>
      <c r="D63" s="16" t="s">
        <v>55</v>
      </c>
      <c r="E63" s="16" t="s">
        <v>344</v>
      </c>
      <c r="F63" s="18">
        <v>44104</v>
      </c>
      <c r="G63" s="19">
        <f t="shared" si="2"/>
        <v>0</v>
      </c>
      <c r="H63" s="19">
        <v>732226.50618571765</v>
      </c>
    </row>
    <row r="64" spans="2:8" x14ac:dyDescent="0.25">
      <c r="B64" s="16" t="s">
        <v>27</v>
      </c>
      <c r="C64" s="17" t="s">
        <v>5</v>
      </c>
      <c r="D64" s="16" t="s">
        <v>56</v>
      </c>
      <c r="E64" s="16" t="s">
        <v>345</v>
      </c>
      <c r="F64" s="18">
        <v>44104</v>
      </c>
      <c r="G64" s="19">
        <f t="shared" si="2"/>
        <v>0</v>
      </c>
      <c r="H64" s="19">
        <v>155825.48628335446</v>
      </c>
    </row>
    <row r="65" spans="2:8" x14ac:dyDescent="0.25">
      <c r="B65" s="16" t="s">
        <v>27</v>
      </c>
      <c r="C65" s="17" t="s">
        <v>5</v>
      </c>
      <c r="D65" s="16" t="s">
        <v>57</v>
      </c>
      <c r="E65" s="16" t="s">
        <v>346</v>
      </c>
      <c r="F65" s="18">
        <v>44104</v>
      </c>
      <c r="G65" s="19">
        <f t="shared" si="2"/>
        <v>0</v>
      </c>
      <c r="H65" s="19">
        <v>5246.225879681132</v>
      </c>
    </row>
    <row r="66" spans="2:8" x14ac:dyDescent="0.25">
      <c r="B66" s="16" t="s">
        <v>27</v>
      </c>
      <c r="C66" s="17" t="s">
        <v>5</v>
      </c>
      <c r="D66" s="16" t="s">
        <v>58</v>
      </c>
      <c r="E66" s="16" t="s">
        <v>347</v>
      </c>
      <c r="F66" s="18">
        <v>44104</v>
      </c>
      <c r="G66" s="19">
        <f t="shared" si="2"/>
        <v>0</v>
      </c>
      <c r="H66" s="19">
        <v>1440131.6198736606</v>
      </c>
    </row>
    <row r="67" spans="2:8" x14ac:dyDescent="0.25">
      <c r="B67" s="16" t="s">
        <v>27</v>
      </c>
      <c r="C67" s="17" t="s">
        <v>5</v>
      </c>
      <c r="D67" s="16" t="s">
        <v>59</v>
      </c>
      <c r="E67" s="16" t="s">
        <v>348</v>
      </c>
      <c r="F67" s="18">
        <v>44104</v>
      </c>
      <c r="G67" s="19">
        <f t="shared" si="2"/>
        <v>0</v>
      </c>
      <c r="H67" s="19">
        <v>489862.88286964642</v>
      </c>
    </row>
    <row r="68" spans="2:8" x14ac:dyDescent="0.25">
      <c r="B68" s="16" t="s">
        <v>27</v>
      </c>
      <c r="C68" s="17" t="s">
        <v>5</v>
      </c>
      <c r="D68" s="16" t="s">
        <v>60</v>
      </c>
      <c r="E68" s="16" t="s">
        <v>349</v>
      </c>
      <c r="F68" s="18">
        <v>44104</v>
      </c>
      <c r="G68" s="19">
        <f t="shared" si="2"/>
        <v>0</v>
      </c>
      <c r="H68" s="19">
        <v>1507803.7915649156</v>
      </c>
    </row>
    <row r="69" spans="2:8" x14ac:dyDescent="0.25">
      <c r="B69" s="16" t="s">
        <v>27</v>
      </c>
      <c r="C69" s="17" t="s">
        <v>5</v>
      </c>
      <c r="D69" s="16" t="s">
        <v>61</v>
      </c>
      <c r="E69" s="16" t="s">
        <v>350</v>
      </c>
      <c r="F69" s="18">
        <v>44104</v>
      </c>
      <c r="G69" s="19">
        <f t="shared" si="2"/>
        <v>0</v>
      </c>
      <c r="H69" s="19">
        <v>4289.4631770738733</v>
      </c>
    </row>
    <row r="70" spans="2:8" x14ac:dyDescent="0.25">
      <c r="B70" s="16" t="s">
        <v>27</v>
      </c>
      <c r="C70" s="17" t="s">
        <v>5</v>
      </c>
      <c r="D70" s="16" t="s">
        <v>62</v>
      </c>
      <c r="E70" s="16" t="s">
        <v>351</v>
      </c>
      <c r="F70" s="18">
        <v>44104</v>
      </c>
      <c r="G70" s="19">
        <f t="shared" si="2"/>
        <v>0</v>
      </c>
      <c r="H70" s="19">
        <v>47842.194738237842</v>
      </c>
    </row>
    <row r="71" spans="2:8" x14ac:dyDescent="0.25">
      <c r="B71" s="16" t="s">
        <v>27</v>
      </c>
      <c r="C71" s="17" t="s">
        <v>5</v>
      </c>
      <c r="D71" s="16" t="s">
        <v>571</v>
      </c>
      <c r="E71" s="16" t="s">
        <v>559</v>
      </c>
      <c r="F71" s="18">
        <v>44104</v>
      </c>
      <c r="G71" s="19">
        <v>0</v>
      </c>
      <c r="H71" s="19">
        <v>51868611.939999998</v>
      </c>
    </row>
    <row r="72" spans="2:8" x14ac:dyDescent="0.25">
      <c r="B72" s="16" t="s">
        <v>27</v>
      </c>
      <c r="C72" s="17" t="s">
        <v>5</v>
      </c>
      <c r="D72" s="16" t="s">
        <v>63</v>
      </c>
      <c r="E72" s="16" t="s">
        <v>352</v>
      </c>
      <c r="F72" s="18">
        <v>44104</v>
      </c>
      <c r="G72" s="19">
        <f t="shared" ref="G72:G113" si="3">IF(C72="USD",H72/$G$3,IF(C72="EUR",H72/$H$3,0))</f>
        <v>0</v>
      </c>
      <c r="H72" s="19">
        <v>573604.16976190021</v>
      </c>
    </row>
    <row r="73" spans="2:8" x14ac:dyDescent="0.25">
      <c r="B73" s="16" t="s">
        <v>27</v>
      </c>
      <c r="C73" s="17" t="s">
        <v>5</v>
      </c>
      <c r="D73" s="16" t="s">
        <v>64</v>
      </c>
      <c r="E73" s="16" t="s">
        <v>353</v>
      </c>
      <c r="F73" s="18">
        <v>44104</v>
      </c>
      <c r="G73" s="19">
        <f t="shared" si="3"/>
        <v>0</v>
      </c>
      <c r="H73" s="19">
        <v>29358.898349345636</v>
      </c>
    </row>
    <row r="74" spans="2:8" x14ac:dyDescent="0.25">
      <c r="B74" s="16" t="s">
        <v>27</v>
      </c>
      <c r="C74" s="17" t="s">
        <v>5</v>
      </c>
      <c r="D74" s="16" t="s">
        <v>217</v>
      </c>
      <c r="E74" s="16" t="s">
        <v>474</v>
      </c>
      <c r="F74" s="18">
        <v>44104</v>
      </c>
      <c r="G74" s="19">
        <f t="shared" si="3"/>
        <v>0</v>
      </c>
      <c r="H74" s="19">
        <v>7566.5720256682407</v>
      </c>
    </row>
    <row r="75" spans="2:8" x14ac:dyDescent="0.25">
      <c r="B75" s="16" t="s">
        <v>27</v>
      </c>
      <c r="C75" s="17" t="s">
        <v>22</v>
      </c>
      <c r="D75" s="16" t="s">
        <v>183</v>
      </c>
      <c r="E75" s="16" t="s">
        <v>559</v>
      </c>
      <c r="F75" s="18">
        <v>44104</v>
      </c>
      <c r="G75" s="23">
        <f t="shared" si="3"/>
        <v>26769.016036335364</v>
      </c>
      <c r="H75" s="19">
        <v>166465.80312355512</v>
      </c>
    </row>
    <row r="76" spans="2:8" x14ac:dyDescent="0.25">
      <c r="B76" s="16" t="s">
        <v>27</v>
      </c>
      <c r="C76" s="17" t="s">
        <v>5</v>
      </c>
      <c r="D76" s="16" t="s">
        <v>65</v>
      </c>
      <c r="E76" s="16" t="s">
        <v>354</v>
      </c>
      <c r="F76" s="18">
        <v>44104</v>
      </c>
      <c r="G76" s="19">
        <f t="shared" si="3"/>
        <v>0</v>
      </c>
      <c r="H76" s="19">
        <v>350629.84119896177</v>
      </c>
    </row>
    <row r="77" spans="2:8" x14ac:dyDescent="0.25">
      <c r="B77" s="16" t="s">
        <v>27</v>
      </c>
      <c r="C77" s="17" t="s">
        <v>5</v>
      </c>
      <c r="D77" s="16" t="s">
        <v>66</v>
      </c>
      <c r="E77" s="16" t="s">
        <v>355</v>
      </c>
      <c r="F77" s="18">
        <v>44104</v>
      </c>
      <c r="G77" s="19">
        <f t="shared" si="3"/>
        <v>0</v>
      </c>
      <c r="H77" s="19">
        <v>16910.349808495579</v>
      </c>
    </row>
    <row r="78" spans="2:8" x14ac:dyDescent="0.25">
      <c r="B78" s="16" t="s">
        <v>13</v>
      </c>
      <c r="C78" s="17" t="s">
        <v>5</v>
      </c>
      <c r="D78" s="16" t="s">
        <v>16</v>
      </c>
      <c r="E78" s="16" t="s">
        <v>311</v>
      </c>
      <c r="F78" s="18">
        <v>44104</v>
      </c>
      <c r="G78" s="19">
        <f t="shared" si="3"/>
        <v>0</v>
      </c>
      <c r="H78" s="19">
        <v>161729.21096239262</v>
      </c>
    </row>
    <row r="79" spans="2:8" x14ac:dyDescent="0.25">
      <c r="B79" s="16" t="s">
        <v>13</v>
      </c>
      <c r="C79" s="17" t="s">
        <v>5</v>
      </c>
      <c r="D79" s="16" t="s">
        <v>17</v>
      </c>
      <c r="E79" s="16" t="s">
        <v>312</v>
      </c>
      <c r="F79" s="18">
        <v>44104</v>
      </c>
      <c r="G79" s="19">
        <f t="shared" si="3"/>
        <v>0</v>
      </c>
      <c r="H79" s="19">
        <v>105770.8424725879</v>
      </c>
    </row>
    <row r="80" spans="2:8" x14ac:dyDescent="0.25">
      <c r="B80" s="16" t="s">
        <v>27</v>
      </c>
      <c r="C80" s="17" t="s">
        <v>5</v>
      </c>
      <c r="D80" s="16" t="s">
        <v>211</v>
      </c>
      <c r="E80" s="16" t="s">
        <v>468</v>
      </c>
      <c r="F80" s="18">
        <v>44104</v>
      </c>
      <c r="G80" s="19">
        <f t="shared" si="3"/>
        <v>0</v>
      </c>
      <c r="H80" s="19">
        <v>1309000.4365165993</v>
      </c>
    </row>
    <row r="81" spans="2:8" x14ac:dyDescent="0.25">
      <c r="B81" s="16" t="s">
        <v>27</v>
      </c>
      <c r="C81" s="17" t="s">
        <v>22</v>
      </c>
      <c r="D81" s="16" t="s">
        <v>184</v>
      </c>
      <c r="E81" s="16" t="s">
        <v>559</v>
      </c>
      <c r="F81" s="18">
        <v>44104</v>
      </c>
      <c r="G81" s="23">
        <f t="shared" si="3"/>
        <v>7799.8660981822832</v>
      </c>
      <c r="H81" s="19">
        <v>48504.247318156347</v>
      </c>
    </row>
    <row r="82" spans="2:8" x14ac:dyDescent="0.25">
      <c r="B82" s="16" t="s">
        <v>27</v>
      </c>
      <c r="C82" s="17" t="s">
        <v>5</v>
      </c>
      <c r="D82" s="16" t="s">
        <v>67</v>
      </c>
      <c r="E82" s="16" t="s">
        <v>356</v>
      </c>
      <c r="F82" s="18">
        <v>44104</v>
      </c>
      <c r="G82" s="19">
        <f t="shared" si="3"/>
        <v>0</v>
      </c>
      <c r="H82" s="19">
        <v>1052030.0820687108</v>
      </c>
    </row>
    <row r="83" spans="2:8" x14ac:dyDescent="0.25">
      <c r="B83" s="16" t="s">
        <v>27</v>
      </c>
      <c r="C83" s="17" t="s">
        <v>5</v>
      </c>
      <c r="D83" s="16" t="s">
        <v>68</v>
      </c>
      <c r="E83" s="16" t="s">
        <v>357</v>
      </c>
      <c r="F83" s="18">
        <v>44104</v>
      </c>
      <c r="G83" s="19">
        <f t="shared" si="3"/>
        <v>0</v>
      </c>
      <c r="H83" s="19">
        <v>12658.296493719043</v>
      </c>
    </row>
    <row r="84" spans="2:8" x14ac:dyDescent="0.25">
      <c r="B84" s="16" t="s">
        <v>27</v>
      </c>
      <c r="C84" s="17" t="s">
        <v>5</v>
      </c>
      <c r="D84" s="16" t="s">
        <v>69</v>
      </c>
      <c r="E84" s="16" t="s">
        <v>357</v>
      </c>
      <c r="F84" s="18">
        <v>44104</v>
      </c>
      <c r="G84" s="19">
        <f t="shared" si="3"/>
        <v>0</v>
      </c>
      <c r="H84" s="19">
        <v>35682.855826745435</v>
      </c>
    </row>
    <row r="85" spans="2:8" x14ac:dyDescent="0.25">
      <c r="B85" s="16" t="s">
        <v>27</v>
      </c>
      <c r="C85" s="17" t="s">
        <v>22</v>
      </c>
      <c r="D85" s="16" t="s">
        <v>185</v>
      </c>
      <c r="E85" s="16" t="s">
        <v>559</v>
      </c>
      <c r="F85" s="18">
        <v>44104</v>
      </c>
      <c r="G85" s="23">
        <f t="shared" si="3"/>
        <v>33004.572930215625</v>
      </c>
      <c r="H85" s="19">
        <v>205242.23722383889</v>
      </c>
    </row>
    <row r="86" spans="2:8" x14ac:dyDescent="0.25">
      <c r="B86" s="16" t="s">
        <v>27</v>
      </c>
      <c r="C86" s="17" t="s">
        <v>5</v>
      </c>
      <c r="D86" s="16" t="s">
        <v>70</v>
      </c>
      <c r="E86" s="16" t="s">
        <v>358</v>
      </c>
      <c r="F86" s="18">
        <v>44104</v>
      </c>
      <c r="G86" s="19">
        <f t="shared" si="3"/>
        <v>0</v>
      </c>
      <c r="H86" s="19">
        <v>136403.12610910903</v>
      </c>
    </row>
    <row r="87" spans="2:8" x14ac:dyDescent="0.25">
      <c r="B87" s="16" t="s">
        <v>27</v>
      </c>
      <c r="C87" s="17" t="s">
        <v>5</v>
      </c>
      <c r="D87" s="16" t="s">
        <v>71</v>
      </c>
      <c r="E87" s="16" t="s">
        <v>359</v>
      </c>
      <c r="F87" s="18">
        <v>44104</v>
      </c>
      <c r="G87" s="19">
        <f t="shared" si="3"/>
        <v>0</v>
      </c>
      <c r="H87" s="19">
        <v>129942.40116709904</v>
      </c>
    </row>
    <row r="88" spans="2:8" x14ac:dyDescent="0.25">
      <c r="B88" s="12" t="s">
        <v>27</v>
      </c>
      <c r="C88" s="13" t="s">
        <v>5</v>
      </c>
      <c r="D88" s="12" t="s">
        <v>700</v>
      </c>
      <c r="E88" s="12" t="s">
        <v>578</v>
      </c>
      <c r="F88" s="14">
        <v>44104</v>
      </c>
      <c r="G88" s="15">
        <f t="shared" si="3"/>
        <v>0</v>
      </c>
      <c r="H88" s="15">
        <v>1163763.24</v>
      </c>
    </row>
    <row r="89" spans="2:8" x14ac:dyDescent="0.25">
      <c r="B89" s="16" t="s">
        <v>27</v>
      </c>
      <c r="C89" s="17" t="s">
        <v>5</v>
      </c>
      <c r="D89" s="16" t="s">
        <v>72</v>
      </c>
      <c r="E89" s="16" t="s">
        <v>360</v>
      </c>
      <c r="F89" s="18">
        <v>44104</v>
      </c>
      <c r="G89" s="19">
        <f t="shared" si="3"/>
        <v>0</v>
      </c>
      <c r="H89" s="19">
        <v>52032.261462802278</v>
      </c>
    </row>
    <row r="90" spans="2:8" x14ac:dyDescent="0.25">
      <c r="B90" s="16" t="s">
        <v>27</v>
      </c>
      <c r="C90" s="17" t="s">
        <v>5</v>
      </c>
      <c r="D90" s="16" t="s">
        <v>212</v>
      </c>
      <c r="E90" s="16" t="s">
        <v>469</v>
      </c>
      <c r="F90" s="18">
        <v>44104</v>
      </c>
      <c r="G90" s="19">
        <f t="shared" si="3"/>
        <v>0</v>
      </c>
      <c r="H90" s="19">
        <v>45022.065182551269</v>
      </c>
    </row>
    <row r="91" spans="2:8" x14ac:dyDescent="0.25">
      <c r="B91" s="16" t="s">
        <v>27</v>
      </c>
      <c r="C91" s="17" t="s">
        <v>5</v>
      </c>
      <c r="D91" s="16" t="s">
        <v>73</v>
      </c>
      <c r="E91" s="16" t="s">
        <v>361</v>
      </c>
      <c r="F91" s="18">
        <v>44104</v>
      </c>
      <c r="G91" s="19">
        <f t="shared" si="3"/>
        <v>0</v>
      </c>
      <c r="H91" s="19">
        <v>1646714.3558165808</v>
      </c>
    </row>
    <row r="92" spans="2:8" x14ac:dyDescent="0.25">
      <c r="B92" s="16" t="s">
        <v>27</v>
      </c>
      <c r="C92" s="17" t="s">
        <v>22</v>
      </c>
      <c r="D92" s="16" t="s">
        <v>186</v>
      </c>
      <c r="E92" s="16" t="s">
        <v>559</v>
      </c>
      <c r="F92" s="18">
        <v>44104</v>
      </c>
      <c r="G92" s="23">
        <f t="shared" si="3"/>
        <v>81303.819037613415</v>
      </c>
      <c r="H92" s="19">
        <v>505595.92906730279</v>
      </c>
    </row>
    <row r="93" spans="2:8" x14ac:dyDescent="0.25">
      <c r="B93" s="16" t="s">
        <v>27</v>
      </c>
      <c r="C93" s="17" t="s">
        <v>5</v>
      </c>
      <c r="D93" s="16" t="s">
        <v>74</v>
      </c>
      <c r="E93" s="16" t="s">
        <v>362</v>
      </c>
      <c r="F93" s="18">
        <v>44104</v>
      </c>
      <c r="G93" s="19">
        <f t="shared" si="3"/>
        <v>0</v>
      </c>
      <c r="H93" s="19">
        <v>833647.41773461062</v>
      </c>
    </row>
    <row r="94" spans="2:8" x14ac:dyDescent="0.25">
      <c r="B94" s="16" t="s">
        <v>27</v>
      </c>
      <c r="C94" s="17" t="s">
        <v>5</v>
      </c>
      <c r="D94" s="16" t="s">
        <v>75</v>
      </c>
      <c r="E94" s="16" t="s">
        <v>363</v>
      </c>
      <c r="F94" s="18">
        <v>44104</v>
      </c>
      <c r="G94" s="19">
        <f t="shared" si="3"/>
        <v>0</v>
      </c>
      <c r="H94" s="19">
        <v>16426.451240402515</v>
      </c>
    </row>
    <row r="95" spans="2:8" x14ac:dyDescent="0.25">
      <c r="B95" s="16" t="s">
        <v>27</v>
      </c>
      <c r="C95" s="17" t="s">
        <v>5</v>
      </c>
      <c r="D95" s="16" t="s">
        <v>76</v>
      </c>
      <c r="E95" s="16" t="s">
        <v>364</v>
      </c>
      <c r="F95" s="18">
        <v>44104</v>
      </c>
      <c r="G95" s="19">
        <f t="shared" si="3"/>
        <v>0</v>
      </c>
      <c r="H95" s="19">
        <v>22198.299264060555</v>
      </c>
    </row>
    <row r="96" spans="2:8" x14ac:dyDescent="0.25">
      <c r="B96" s="16" t="s">
        <v>27</v>
      </c>
      <c r="C96" s="17" t="s">
        <v>5</v>
      </c>
      <c r="D96" s="16" t="s">
        <v>77</v>
      </c>
      <c r="E96" s="16" t="s">
        <v>365</v>
      </c>
      <c r="F96" s="18">
        <v>44104</v>
      </c>
      <c r="G96" s="19">
        <f t="shared" si="3"/>
        <v>0</v>
      </c>
      <c r="H96" s="19">
        <v>11754.801152991988</v>
      </c>
    </row>
    <row r="97" spans="2:8" x14ac:dyDescent="0.25">
      <c r="B97" s="16" t="s">
        <v>27</v>
      </c>
      <c r="C97" s="17" t="s">
        <v>5</v>
      </c>
      <c r="D97" s="16" t="s">
        <v>78</v>
      </c>
      <c r="E97" s="16" t="s">
        <v>366</v>
      </c>
      <c r="F97" s="18">
        <v>44104</v>
      </c>
      <c r="G97" s="19">
        <f t="shared" si="3"/>
        <v>0</v>
      </c>
      <c r="H97" s="19">
        <v>43286.625321045074</v>
      </c>
    </row>
    <row r="98" spans="2:8" x14ac:dyDescent="0.25">
      <c r="B98" s="16" t="s">
        <v>27</v>
      </c>
      <c r="C98" s="17" t="s">
        <v>5</v>
      </c>
      <c r="D98" s="16" t="s">
        <v>79</v>
      </c>
      <c r="E98" s="16" t="s">
        <v>367</v>
      </c>
      <c r="F98" s="18">
        <v>44104</v>
      </c>
      <c r="G98" s="19">
        <f t="shared" si="3"/>
        <v>0</v>
      </c>
      <c r="H98" s="19">
        <v>1015792.8631870066</v>
      </c>
    </row>
    <row r="99" spans="2:8" x14ac:dyDescent="0.25">
      <c r="B99" s="16" t="s">
        <v>27</v>
      </c>
      <c r="C99" s="17" t="s">
        <v>5</v>
      </c>
      <c r="D99" s="16" t="s">
        <v>80</v>
      </c>
      <c r="E99" s="16" t="s">
        <v>368</v>
      </c>
      <c r="F99" s="18">
        <v>44104</v>
      </c>
      <c r="G99" s="19">
        <f t="shared" si="3"/>
        <v>0</v>
      </c>
      <c r="H99" s="19">
        <v>15185.687271303015</v>
      </c>
    </row>
    <row r="100" spans="2:8" x14ac:dyDescent="0.25">
      <c r="B100" s="16" t="s">
        <v>27</v>
      </c>
      <c r="C100" s="17" t="s">
        <v>5</v>
      </c>
      <c r="D100" s="16" t="s">
        <v>81</v>
      </c>
      <c r="E100" s="16" t="s">
        <v>369</v>
      </c>
      <c r="F100" s="18">
        <v>44104</v>
      </c>
      <c r="G100" s="19">
        <f t="shared" si="3"/>
        <v>0</v>
      </c>
      <c r="H100" s="19">
        <v>18185.862527775105</v>
      </c>
    </row>
    <row r="101" spans="2:8" x14ac:dyDescent="0.25">
      <c r="B101" s="16" t="s">
        <v>27</v>
      </c>
      <c r="C101" s="17" t="s">
        <v>5</v>
      </c>
      <c r="D101" s="16" t="s">
        <v>213</v>
      </c>
      <c r="E101" s="16" t="s">
        <v>470</v>
      </c>
      <c r="F101" s="18">
        <v>44104</v>
      </c>
      <c r="G101" s="19">
        <f t="shared" si="3"/>
        <v>0</v>
      </c>
      <c r="H101" s="19">
        <v>43275.276681039795</v>
      </c>
    </row>
    <row r="102" spans="2:8" x14ac:dyDescent="0.25">
      <c r="B102" s="16" t="s">
        <v>27</v>
      </c>
      <c r="C102" s="17" t="s">
        <v>5</v>
      </c>
      <c r="D102" s="16" t="s">
        <v>82</v>
      </c>
      <c r="E102" s="16" t="s">
        <v>370</v>
      </c>
      <c r="F102" s="18">
        <v>44104</v>
      </c>
      <c r="G102" s="19">
        <f t="shared" si="3"/>
        <v>0</v>
      </c>
      <c r="H102" s="19">
        <v>106927.75199446792</v>
      </c>
    </row>
    <row r="103" spans="2:8" x14ac:dyDescent="0.25">
      <c r="B103" s="16" t="s">
        <v>27</v>
      </c>
      <c r="C103" s="17" t="s">
        <v>5</v>
      </c>
      <c r="D103" s="16" t="s">
        <v>83</v>
      </c>
      <c r="E103" s="16" t="s">
        <v>371</v>
      </c>
      <c r="F103" s="18">
        <v>44104</v>
      </c>
      <c r="G103" s="19">
        <f t="shared" si="3"/>
        <v>0</v>
      </c>
      <c r="H103" s="19">
        <v>322519.15775185038</v>
      </c>
    </row>
    <row r="104" spans="2:8" x14ac:dyDescent="0.25">
      <c r="B104" s="16" t="s">
        <v>13</v>
      </c>
      <c r="C104" s="17" t="s">
        <v>5</v>
      </c>
      <c r="D104" s="16" t="s">
        <v>18</v>
      </c>
      <c r="E104" s="16" t="s">
        <v>313</v>
      </c>
      <c r="F104" s="18">
        <v>44104</v>
      </c>
      <c r="G104" s="19">
        <f t="shared" si="3"/>
        <v>0</v>
      </c>
      <c r="H104" s="19">
        <v>635732.29627796658</v>
      </c>
    </row>
    <row r="105" spans="2:8" x14ac:dyDescent="0.25">
      <c r="B105" s="16" t="s">
        <v>27</v>
      </c>
      <c r="C105" s="17" t="s">
        <v>5</v>
      </c>
      <c r="D105" s="16" t="s">
        <v>84</v>
      </c>
      <c r="E105" s="16" t="s">
        <v>372</v>
      </c>
      <c r="F105" s="18">
        <v>44104</v>
      </c>
      <c r="G105" s="19">
        <f t="shared" si="3"/>
        <v>0</v>
      </c>
      <c r="H105" s="19">
        <v>11400.44520895895</v>
      </c>
    </row>
    <row r="106" spans="2:8" x14ac:dyDescent="0.25">
      <c r="B106" s="16" t="s">
        <v>27</v>
      </c>
      <c r="C106" s="17" t="s">
        <v>5</v>
      </c>
      <c r="D106" s="16" t="s">
        <v>85</v>
      </c>
      <c r="E106" s="16" t="s">
        <v>373</v>
      </c>
      <c r="F106" s="18">
        <v>44104</v>
      </c>
      <c r="G106" s="19">
        <f t="shared" si="3"/>
        <v>0</v>
      </c>
      <c r="H106" s="19">
        <v>55154.958918119337</v>
      </c>
    </row>
    <row r="107" spans="2:8" x14ac:dyDescent="0.25">
      <c r="B107" s="16" t="s">
        <v>27</v>
      </c>
      <c r="C107" s="17" t="s">
        <v>5</v>
      </c>
      <c r="D107" s="16" t="s">
        <v>86</v>
      </c>
      <c r="E107" s="16" t="s">
        <v>374</v>
      </c>
      <c r="F107" s="18">
        <v>44104</v>
      </c>
      <c r="G107" s="19">
        <f t="shared" si="3"/>
        <v>0</v>
      </c>
      <c r="H107" s="19">
        <v>41187.405984990393</v>
      </c>
    </row>
    <row r="108" spans="2:8" x14ac:dyDescent="0.25">
      <c r="B108" s="16" t="s">
        <v>27</v>
      </c>
      <c r="C108" s="17" t="s">
        <v>22</v>
      </c>
      <c r="D108" s="16" t="s">
        <v>187</v>
      </c>
      <c r="E108" s="16" t="s">
        <v>559</v>
      </c>
      <c r="F108" s="18">
        <v>44104</v>
      </c>
      <c r="G108" s="23">
        <f t="shared" si="3"/>
        <v>13685.618697385495</v>
      </c>
      <c r="H108" s="19">
        <v>85105.388431561441</v>
      </c>
    </row>
    <row r="109" spans="2:8" x14ac:dyDescent="0.25">
      <c r="B109" s="16" t="s">
        <v>27</v>
      </c>
      <c r="C109" s="17" t="s">
        <v>5</v>
      </c>
      <c r="D109" s="16" t="s">
        <v>87</v>
      </c>
      <c r="E109" s="16" t="s">
        <v>375</v>
      </c>
      <c r="F109" s="18">
        <v>44104</v>
      </c>
      <c r="G109" s="19">
        <f t="shared" si="3"/>
        <v>0</v>
      </c>
      <c r="H109" s="19">
        <v>74241.767003585031</v>
      </c>
    </row>
    <row r="110" spans="2:8" x14ac:dyDescent="0.25">
      <c r="B110" s="16" t="s">
        <v>27</v>
      </c>
      <c r="C110" s="17" t="s">
        <v>5</v>
      </c>
      <c r="D110" s="16" t="s">
        <v>88</v>
      </c>
      <c r="E110" s="16" t="s">
        <v>376</v>
      </c>
      <c r="F110" s="18">
        <v>44104</v>
      </c>
      <c r="G110" s="19">
        <f t="shared" si="3"/>
        <v>0</v>
      </c>
      <c r="H110" s="19">
        <v>30937.434226798399</v>
      </c>
    </row>
    <row r="111" spans="2:8" x14ac:dyDescent="0.25">
      <c r="B111" s="16" t="s">
        <v>27</v>
      </c>
      <c r="C111" s="17" t="s">
        <v>5</v>
      </c>
      <c r="D111" s="16" t="s">
        <v>89</v>
      </c>
      <c r="E111" s="16" t="s">
        <v>377</v>
      </c>
      <c r="F111" s="18">
        <v>44104</v>
      </c>
      <c r="G111" s="19">
        <f t="shared" si="3"/>
        <v>0</v>
      </c>
      <c r="H111" s="19">
        <v>6267.19625208863</v>
      </c>
    </row>
    <row r="112" spans="2:8" x14ac:dyDescent="0.25">
      <c r="B112" s="16" t="s">
        <v>13</v>
      </c>
      <c r="C112" s="17" t="s">
        <v>5</v>
      </c>
      <c r="D112" s="16" t="s">
        <v>26</v>
      </c>
      <c r="E112" s="16" t="s">
        <v>317</v>
      </c>
      <c r="F112" s="18">
        <v>44104</v>
      </c>
      <c r="G112" s="19">
        <f t="shared" si="3"/>
        <v>0</v>
      </c>
      <c r="H112" s="19">
        <v>423402.24870764627</v>
      </c>
    </row>
    <row r="113" spans="2:8" x14ac:dyDescent="0.25">
      <c r="B113" s="16" t="s">
        <v>27</v>
      </c>
      <c r="C113" s="17" t="s">
        <v>5</v>
      </c>
      <c r="D113" s="16" t="s">
        <v>90</v>
      </c>
      <c r="E113" s="16" t="s">
        <v>378</v>
      </c>
      <c r="F113" s="18">
        <v>44104</v>
      </c>
      <c r="G113" s="19">
        <f t="shared" si="3"/>
        <v>0</v>
      </c>
      <c r="H113" s="19">
        <v>312556.33739035961</v>
      </c>
    </row>
    <row r="114" spans="2:8" x14ac:dyDescent="0.25">
      <c r="B114" s="12" t="s">
        <v>27</v>
      </c>
      <c r="C114" s="13" t="s">
        <v>22</v>
      </c>
      <c r="D114" s="12" t="s">
        <v>570</v>
      </c>
      <c r="E114" s="12" t="s">
        <v>559</v>
      </c>
      <c r="F114" s="14">
        <v>44104</v>
      </c>
      <c r="G114" s="21">
        <v>1429924.49</v>
      </c>
      <c r="H114" s="15">
        <f>+G114*$H$3</f>
        <v>8892128.4335140008</v>
      </c>
    </row>
    <row r="115" spans="2:8" x14ac:dyDescent="0.25">
      <c r="B115" s="16" t="s">
        <v>27</v>
      </c>
      <c r="C115" s="17" t="s">
        <v>5</v>
      </c>
      <c r="D115" s="16" t="s">
        <v>91</v>
      </c>
      <c r="E115" s="16" t="s">
        <v>379</v>
      </c>
      <c r="F115" s="18">
        <v>44104</v>
      </c>
      <c r="G115" s="19">
        <f t="shared" ref="G115:G178" si="4">IF(C115="USD",H115/$G$3,IF(C115="EUR",H115/$H$3,0))</f>
        <v>0</v>
      </c>
      <c r="H115" s="19">
        <v>136677.43658792487</v>
      </c>
    </row>
    <row r="116" spans="2:8" x14ac:dyDescent="0.25">
      <c r="B116" s="16" t="s">
        <v>27</v>
      </c>
      <c r="C116" s="17" t="s">
        <v>5</v>
      </c>
      <c r="D116" s="16" t="s">
        <v>92</v>
      </c>
      <c r="E116" s="16" t="s">
        <v>380</v>
      </c>
      <c r="F116" s="18">
        <v>44104</v>
      </c>
      <c r="G116" s="19">
        <f t="shared" si="4"/>
        <v>0</v>
      </c>
      <c r="H116" s="19">
        <v>31722.640220604855</v>
      </c>
    </row>
    <row r="117" spans="2:8" x14ac:dyDescent="0.25">
      <c r="B117" s="16" t="s">
        <v>27</v>
      </c>
      <c r="C117" s="17" t="s">
        <v>5</v>
      </c>
      <c r="D117" s="16" t="s">
        <v>93</v>
      </c>
      <c r="E117" s="16" t="s">
        <v>381</v>
      </c>
      <c r="F117" s="18">
        <v>44104</v>
      </c>
      <c r="G117" s="19">
        <f t="shared" si="4"/>
        <v>0</v>
      </c>
      <c r="H117" s="19">
        <v>4086.5829815700445</v>
      </c>
    </row>
    <row r="118" spans="2:8" x14ac:dyDescent="0.25">
      <c r="B118" s="16" t="s">
        <v>27</v>
      </c>
      <c r="C118" s="17" t="s">
        <v>5</v>
      </c>
      <c r="D118" s="16" t="s">
        <v>94</v>
      </c>
      <c r="E118" s="16" t="s">
        <v>382</v>
      </c>
      <c r="F118" s="18">
        <v>44104</v>
      </c>
      <c r="G118" s="19">
        <f t="shared" si="4"/>
        <v>0</v>
      </c>
      <c r="H118" s="19">
        <v>66271.825379225818</v>
      </c>
    </row>
    <row r="119" spans="2:8" x14ac:dyDescent="0.25">
      <c r="B119" s="16" t="s">
        <v>27</v>
      </c>
      <c r="C119" s="17" t="s">
        <v>5</v>
      </c>
      <c r="D119" s="16" t="s">
        <v>95</v>
      </c>
      <c r="E119" s="16" t="s">
        <v>383</v>
      </c>
      <c r="F119" s="18">
        <v>44104</v>
      </c>
      <c r="G119" s="19">
        <f t="shared" si="4"/>
        <v>0</v>
      </c>
      <c r="H119" s="19">
        <v>144913.97563305264</v>
      </c>
    </row>
    <row r="120" spans="2:8" x14ac:dyDescent="0.25">
      <c r="B120" s="16" t="s">
        <v>27</v>
      </c>
      <c r="C120" s="17" t="s">
        <v>5</v>
      </c>
      <c r="D120" s="16" t="s">
        <v>96</v>
      </c>
      <c r="E120" s="16" t="s">
        <v>384</v>
      </c>
      <c r="F120" s="18">
        <v>44104</v>
      </c>
      <c r="G120" s="19">
        <f t="shared" si="4"/>
        <v>0</v>
      </c>
      <c r="H120" s="19">
        <v>132586.9236889802</v>
      </c>
    </row>
    <row r="121" spans="2:8" x14ac:dyDescent="0.25">
      <c r="B121" s="16" t="s">
        <v>27</v>
      </c>
      <c r="C121" s="17" t="s">
        <v>5</v>
      </c>
      <c r="D121" s="16" t="s">
        <v>97</v>
      </c>
      <c r="E121" s="16" t="s">
        <v>385</v>
      </c>
      <c r="F121" s="18">
        <v>44104</v>
      </c>
      <c r="G121" s="19">
        <f t="shared" si="4"/>
        <v>0</v>
      </c>
      <c r="H121" s="19">
        <v>82257.379655167912</v>
      </c>
    </row>
    <row r="122" spans="2:8" x14ac:dyDescent="0.25">
      <c r="B122" s="16" t="s">
        <v>27</v>
      </c>
      <c r="C122" s="17" t="s">
        <v>5</v>
      </c>
      <c r="D122" s="16" t="s">
        <v>98</v>
      </c>
      <c r="E122" s="16" t="s">
        <v>386</v>
      </c>
      <c r="F122" s="18">
        <v>44104</v>
      </c>
      <c r="G122" s="19">
        <f t="shared" si="4"/>
        <v>0</v>
      </c>
      <c r="H122" s="19">
        <v>7823.0968639570947</v>
      </c>
    </row>
    <row r="123" spans="2:8" x14ac:dyDescent="0.25">
      <c r="B123" s="16" t="s">
        <v>27</v>
      </c>
      <c r="C123" s="17" t="s">
        <v>5</v>
      </c>
      <c r="D123" s="16" t="s">
        <v>99</v>
      </c>
      <c r="E123" s="16" t="s">
        <v>387</v>
      </c>
      <c r="F123" s="18">
        <v>44104</v>
      </c>
      <c r="G123" s="19">
        <f t="shared" si="4"/>
        <v>0</v>
      </c>
      <c r="H123" s="19">
        <v>85476.145428462667</v>
      </c>
    </row>
    <row r="124" spans="2:8" x14ac:dyDescent="0.25">
      <c r="B124" s="16" t="s">
        <v>27</v>
      </c>
      <c r="C124" s="17" t="s">
        <v>5</v>
      </c>
      <c r="D124" s="16" t="s">
        <v>100</v>
      </c>
      <c r="E124" s="16" t="s">
        <v>388</v>
      </c>
      <c r="F124" s="18">
        <v>44104</v>
      </c>
      <c r="G124" s="19">
        <f t="shared" si="4"/>
        <v>0</v>
      </c>
      <c r="H124" s="19">
        <v>198879.83650001639</v>
      </c>
    </row>
    <row r="125" spans="2:8" x14ac:dyDescent="0.25">
      <c r="B125" s="16" t="s">
        <v>27</v>
      </c>
      <c r="C125" s="17" t="s">
        <v>5</v>
      </c>
      <c r="D125" s="16" t="s">
        <v>101</v>
      </c>
      <c r="E125" s="16" t="s">
        <v>389</v>
      </c>
      <c r="F125" s="18">
        <v>44104</v>
      </c>
      <c r="G125" s="19">
        <f t="shared" si="4"/>
        <v>0</v>
      </c>
      <c r="H125" s="19">
        <v>11244.360410460391</v>
      </c>
    </row>
    <row r="126" spans="2:8" x14ac:dyDescent="0.25">
      <c r="B126" s="16" t="s">
        <v>27</v>
      </c>
      <c r="C126" s="17" t="s">
        <v>5</v>
      </c>
      <c r="D126" s="16" t="s">
        <v>102</v>
      </c>
      <c r="E126" s="16" t="s">
        <v>390</v>
      </c>
      <c r="F126" s="18">
        <v>44104</v>
      </c>
      <c r="G126" s="19">
        <f t="shared" si="4"/>
        <v>0</v>
      </c>
      <c r="H126" s="19">
        <v>22448.238073356704</v>
      </c>
    </row>
    <row r="127" spans="2:8" x14ac:dyDescent="0.25">
      <c r="B127" s="16" t="s">
        <v>27</v>
      </c>
      <c r="C127" s="17" t="s">
        <v>5</v>
      </c>
      <c r="D127" s="16" t="s">
        <v>103</v>
      </c>
      <c r="E127" s="16" t="s">
        <v>391</v>
      </c>
      <c r="F127" s="18">
        <v>44104</v>
      </c>
      <c r="G127" s="19">
        <f t="shared" si="4"/>
        <v>0</v>
      </c>
      <c r="H127" s="19">
        <v>106686.75359829064</v>
      </c>
    </row>
    <row r="128" spans="2:8" x14ac:dyDescent="0.25">
      <c r="B128" s="16" t="s">
        <v>27</v>
      </c>
      <c r="C128" s="17" t="s">
        <v>5</v>
      </c>
      <c r="D128" s="16" t="s">
        <v>104</v>
      </c>
      <c r="E128" s="16" t="s">
        <v>392</v>
      </c>
      <c r="F128" s="18">
        <v>44104</v>
      </c>
      <c r="G128" s="19">
        <f t="shared" si="4"/>
        <v>0</v>
      </c>
      <c r="H128" s="19">
        <v>2368.9797532331886</v>
      </c>
    </row>
    <row r="129" spans="2:8" x14ac:dyDescent="0.25">
      <c r="B129" s="16" t="s">
        <v>27</v>
      </c>
      <c r="C129" s="17" t="s">
        <v>22</v>
      </c>
      <c r="D129" s="16" t="s">
        <v>188</v>
      </c>
      <c r="E129" s="16" t="s">
        <v>559</v>
      </c>
      <c r="F129" s="18">
        <v>44104</v>
      </c>
      <c r="G129" s="23">
        <f t="shared" si="4"/>
        <v>30910.669376736671</v>
      </c>
      <c r="H129" s="19">
        <v>192221.08858617468</v>
      </c>
    </row>
    <row r="130" spans="2:8" x14ac:dyDescent="0.25">
      <c r="B130" s="16" t="s">
        <v>27</v>
      </c>
      <c r="C130" s="17" t="s">
        <v>5</v>
      </c>
      <c r="D130" s="16" t="s">
        <v>105</v>
      </c>
      <c r="E130" s="16" t="s">
        <v>393</v>
      </c>
      <c r="F130" s="18">
        <v>44104</v>
      </c>
      <c r="G130" s="19">
        <f t="shared" si="4"/>
        <v>0</v>
      </c>
      <c r="H130" s="19">
        <v>550197.47326744138</v>
      </c>
    </row>
    <row r="131" spans="2:8" x14ac:dyDescent="0.25">
      <c r="B131" s="16" t="s">
        <v>27</v>
      </c>
      <c r="C131" s="17" t="s">
        <v>22</v>
      </c>
      <c r="D131" s="16" t="s">
        <v>189</v>
      </c>
      <c r="E131" s="16" t="s">
        <v>559</v>
      </c>
      <c r="F131" s="18">
        <v>44104</v>
      </c>
      <c r="G131" s="23">
        <f t="shared" si="4"/>
        <v>18980.363910974498</v>
      </c>
      <c r="H131" s="19">
        <v>118031.29101678602</v>
      </c>
    </row>
    <row r="132" spans="2:8" x14ac:dyDescent="0.25">
      <c r="B132" s="16" t="s">
        <v>27</v>
      </c>
      <c r="C132" s="17" t="s">
        <v>22</v>
      </c>
      <c r="D132" s="16" t="s">
        <v>190</v>
      </c>
      <c r="E132" s="16" t="s">
        <v>559</v>
      </c>
      <c r="F132" s="18">
        <v>44104</v>
      </c>
      <c r="G132" s="23">
        <f t="shared" si="4"/>
        <v>86699.304274469003</v>
      </c>
      <c r="H132" s="19">
        <v>539148.29356121295</v>
      </c>
    </row>
    <row r="133" spans="2:8" x14ac:dyDescent="0.25">
      <c r="B133" s="16" t="s">
        <v>27</v>
      </c>
      <c r="C133" s="17" t="s">
        <v>22</v>
      </c>
      <c r="D133" s="16" t="s">
        <v>191</v>
      </c>
      <c r="E133" s="16" t="s">
        <v>559</v>
      </c>
      <c r="F133" s="18">
        <v>44104</v>
      </c>
      <c r="G133" s="23">
        <f t="shared" si="4"/>
        <v>56713.441826053211</v>
      </c>
      <c r="H133" s="19">
        <v>352678.20933949453</v>
      </c>
    </row>
    <row r="134" spans="2:8" x14ac:dyDescent="0.25">
      <c r="B134" s="16" t="s">
        <v>27</v>
      </c>
      <c r="C134" s="17" t="s">
        <v>5</v>
      </c>
      <c r="D134" s="16" t="s">
        <v>106</v>
      </c>
      <c r="E134" s="16" t="s">
        <v>394</v>
      </c>
      <c r="F134" s="18">
        <v>44104</v>
      </c>
      <c r="G134" s="19">
        <f t="shared" si="4"/>
        <v>0</v>
      </c>
      <c r="H134" s="19">
        <v>8582.2671344728005</v>
      </c>
    </row>
    <row r="135" spans="2:8" x14ac:dyDescent="0.25">
      <c r="B135" s="16" t="s">
        <v>27</v>
      </c>
      <c r="C135" s="17" t="s">
        <v>22</v>
      </c>
      <c r="D135" s="16" t="s">
        <v>192</v>
      </c>
      <c r="E135" s="16" t="s">
        <v>559</v>
      </c>
      <c r="F135" s="18">
        <v>44104</v>
      </c>
      <c r="G135" s="23">
        <f t="shared" si="4"/>
        <v>4864.4635685960438</v>
      </c>
      <c r="H135" s="19">
        <v>30250.153147671357</v>
      </c>
    </row>
    <row r="136" spans="2:8" x14ac:dyDescent="0.25">
      <c r="B136" s="16" t="s">
        <v>27</v>
      </c>
      <c r="C136" s="17" t="s">
        <v>22</v>
      </c>
      <c r="D136" s="16" t="s">
        <v>193</v>
      </c>
      <c r="E136" s="16" t="s">
        <v>559</v>
      </c>
      <c r="F136" s="18">
        <v>44104</v>
      </c>
      <c r="G136" s="23">
        <f t="shared" si="4"/>
        <v>20225.320495559379</v>
      </c>
      <c r="H136" s="19">
        <v>125773.17803368557</v>
      </c>
    </row>
    <row r="137" spans="2:8" x14ac:dyDescent="0.25">
      <c r="B137" s="16" t="s">
        <v>27</v>
      </c>
      <c r="C137" s="17" t="s">
        <v>5</v>
      </c>
      <c r="D137" s="16" t="s">
        <v>107</v>
      </c>
      <c r="E137" s="16" t="s">
        <v>395</v>
      </c>
      <c r="F137" s="18">
        <v>44104</v>
      </c>
      <c r="G137" s="19">
        <f t="shared" si="4"/>
        <v>0</v>
      </c>
      <c r="H137" s="19">
        <v>109676.45875246287</v>
      </c>
    </row>
    <row r="138" spans="2:8" x14ac:dyDescent="0.25">
      <c r="B138" s="16" t="s">
        <v>27</v>
      </c>
      <c r="C138" s="17" t="s">
        <v>5</v>
      </c>
      <c r="D138" s="16" t="s">
        <v>214</v>
      </c>
      <c r="E138" s="16" t="s">
        <v>471</v>
      </c>
      <c r="F138" s="18">
        <v>44104</v>
      </c>
      <c r="G138" s="19">
        <f t="shared" si="4"/>
        <v>0</v>
      </c>
      <c r="H138" s="19">
        <v>18102.690846425125</v>
      </c>
    </row>
    <row r="139" spans="2:8" x14ac:dyDescent="0.25">
      <c r="B139" s="16" t="s">
        <v>27</v>
      </c>
      <c r="C139" s="17" t="s">
        <v>5</v>
      </c>
      <c r="D139" s="16" t="s">
        <v>108</v>
      </c>
      <c r="E139" s="16" t="s">
        <v>396</v>
      </c>
      <c r="F139" s="18">
        <v>44104</v>
      </c>
      <c r="G139" s="19">
        <f t="shared" si="4"/>
        <v>0</v>
      </c>
      <c r="H139" s="19">
        <v>98051.08970576468</v>
      </c>
    </row>
    <row r="140" spans="2:8" x14ac:dyDescent="0.25">
      <c r="B140" s="16" t="s">
        <v>27</v>
      </c>
      <c r="C140" s="17" t="s">
        <v>5</v>
      </c>
      <c r="D140" s="16" t="s">
        <v>109</v>
      </c>
      <c r="E140" s="16" t="s">
        <v>397</v>
      </c>
      <c r="F140" s="18">
        <v>44104</v>
      </c>
      <c r="G140" s="19">
        <f t="shared" si="4"/>
        <v>0</v>
      </c>
      <c r="H140" s="19">
        <v>25820.18981524694</v>
      </c>
    </row>
    <row r="141" spans="2:8" x14ac:dyDescent="0.25">
      <c r="B141" s="16" t="s">
        <v>27</v>
      </c>
      <c r="C141" s="17" t="s">
        <v>5</v>
      </c>
      <c r="D141" s="16" t="s">
        <v>110</v>
      </c>
      <c r="E141" s="16" t="s">
        <v>398</v>
      </c>
      <c r="F141" s="18">
        <v>44104</v>
      </c>
      <c r="G141" s="19">
        <f t="shared" si="4"/>
        <v>0</v>
      </c>
      <c r="H141" s="19">
        <v>10940.365692942494</v>
      </c>
    </row>
    <row r="142" spans="2:8" x14ac:dyDescent="0.25">
      <c r="B142" s="16" t="s">
        <v>13</v>
      </c>
      <c r="C142" s="17" t="s">
        <v>5</v>
      </c>
      <c r="D142" s="16" t="s">
        <v>19</v>
      </c>
      <c r="E142" s="16" t="s">
        <v>314</v>
      </c>
      <c r="F142" s="18">
        <v>44104</v>
      </c>
      <c r="G142" s="19">
        <f t="shared" si="4"/>
        <v>0</v>
      </c>
      <c r="H142" s="19">
        <v>163723.56080594636</v>
      </c>
    </row>
    <row r="143" spans="2:8" x14ac:dyDescent="0.25">
      <c r="B143" s="16" t="s">
        <v>27</v>
      </c>
      <c r="C143" s="17" t="s">
        <v>5</v>
      </c>
      <c r="D143" s="16" t="s">
        <v>111</v>
      </c>
      <c r="E143" s="16" t="s">
        <v>399</v>
      </c>
      <c r="F143" s="18">
        <v>44104</v>
      </c>
      <c r="G143" s="19">
        <f t="shared" si="4"/>
        <v>0</v>
      </c>
      <c r="H143" s="19">
        <v>2051.8379773485467</v>
      </c>
    </row>
    <row r="144" spans="2:8" x14ac:dyDescent="0.25">
      <c r="B144" s="16" t="s">
        <v>27</v>
      </c>
      <c r="C144" s="17" t="s">
        <v>22</v>
      </c>
      <c r="D144" s="16" t="s">
        <v>194</v>
      </c>
      <c r="E144" s="16" t="s">
        <v>559</v>
      </c>
      <c r="F144" s="18">
        <v>44104</v>
      </c>
      <c r="G144" s="23">
        <f t="shared" si="4"/>
        <v>4181.9845376044095</v>
      </c>
      <c r="H144" s="19">
        <v>26006.089045546782</v>
      </c>
    </row>
    <row r="145" spans="2:8" x14ac:dyDescent="0.25">
      <c r="B145" s="16" t="s">
        <v>27</v>
      </c>
      <c r="C145" s="17" t="s">
        <v>22</v>
      </c>
      <c r="D145" s="16" t="s">
        <v>195</v>
      </c>
      <c r="E145" s="16" t="s">
        <v>559</v>
      </c>
      <c r="F145" s="18">
        <v>44104</v>
      </c>
      <c r="G145" s="23">
        <f t="shared" si="4"/>
        <v>47349.671448816589</v>
      </c>
      <c r="H145" s="19">
        <v>294448.66687161085</v>
      </c>
    </row>
    <row r="146" spans="2:8" x14ac:dyDescent="0.25">
      <c r="B146" s="16" t="s">
        <v>27</v>
      </c>
      <c r="C146" s="17" t="s">
        <v>5</v>
      </c>
      <c r="D146" s="16" t="s">
        <v>112</v>
      </c>
      <c r="E146" s="16" t="s">
        <v>400</v>
      </c>
      <c r="F146" s="18">
        <v>44104</v>
      </c>
      <c r="G146" s="19">
        <f t="shared" si="4"/>
        <v>0</v>
      </c>
      <c r="H146" s="19">
        <v>30452.388391819564</v>
      </c>
    </row>
    <row r="147" spans="2:8" x14ac:dyDescent="0.25">
      <c r="B147" s="16" t="s">
        <v>27</v>
      </c>
      <c r="C147" s="17" t="s">
        <v>5</v>
      </c>
      <c r="D147" s="16" t="s">
        <v>113</v>
      </c>
      <c r="E147" s="16" t="s">
        <v>401</v>
      </c>
      <c r="F147" s="18">
        <v>44104</v>
      </c>
      <c r="G147" s="19">
        <f t="shared" si="4"/>
        <v>0</v>
      </c>
      <c r="H147" s="19">
        <v>225668.28779217546</v>
      </c>
    </row>
    <row r="148" spans="2:8" x14ac:dyDescent="0.25">
      <c r="B148" s="16" t="s">
        <v>27</v>
      </c>
      <c r="C148" s="17" t="s">
        <v>5</v>
      </c>
      <c r="D148" s="16" t="s">
        <v>114</v>
      </c>
      <c r="E148" s="16" t="s">
        <v>402</v>
      </c>
      <c r="F148" s="18">
        <v>44104</v>
      </c>
      <c r="G148" s="19">
        <f t="shared" si="4"/>
        <v>0</v>
      </c>
      <c r="H148" s="19">
        <v>168489.84502758298</v>
      </c>
    </row>
    <row r="149" spans="2:8" x14ac:dyDescent="0.25">
      <c r="B149" s="16" t="s">
        <v>27</v>
      </c>
      <c r="C149" s="17" t="s">
        <v>5</v>
      </c>
      <c r="D149" s="16" t="s">
        <v>115</v>
      </c>
      <c r="E149" s="16" t="s">
        <v>403</v>
      </c>
      <c r="F149" s="18">
        <v>44104</v>
      </c>
      <c r="G149" s="19">
        <f t="shared" si="4"/>
        <v>0</v>
      </c>
      <c r="H149" s="19">
        <v>650507.03716859897</v>
      </c>
    </row>
    <row r="150" spans="2:8" x14ac:dyDescent="0.25">
      <c r="B150" s="16" t="s">
        <v>13</v>
      </c>
      <c r="C150" s="17" t="s">
        <v>5</v>
      </c>
      <c r="D150" s="16" t="s">
        <v>20</v>
      </c>
      <c r="E150" s="16" t="s">
        <v>315</v>
      </c>
      <c r="F150" s="18">
        <v>44104</v>
      </c>
      <c r="G150" s="19">
        <f t="shared" si="4"/>
        <v>0</v>
      </c>
      <c r="H150" s="19">
        <v>199702.23261153788</v>
      </c>
    </row>
    <row r="151" spans="2:8" x14ac:dyDescent="0.25">
      <c r="B151" s="16" t="s">
        <v>27</v>
      </c>
      <c r="C151" s="17" t="s">
        <v>5</v>
      </c>
      <c r="D151" s="16" t="s">
        <v>116</v>
      </c>
      <c r="E151" s="16" t="s">
        <v>404</v>
      </c>
      <c r="F151" s="18">
        <v>44104</v>
      </c>
      <c r="G151" s="19">
        <f t="shared" si="4"/>
        <v>0</v>
      </c>
      <c r="H151" s="19">
        <v>114787.96682958542</v>
      </c>
    </row>
    <row r="152" spans="2:8" x14ac:dyDescent="0.25">
      <c r="B152" s="16" t="s">
        <v>27</v>
      </c>
      <c r="C152" s="17" t="s">
        <v>5</v>
      </c>
      <c r="D152" s="16" t="s">
        <v>117</v>
      </c>
      <c r="E152" s="16" t="s">
        <v>405</v>
      </c>
      <c r="F152" s="18">
        <v>44104</v>
      </c>
      <c r="G152" s="19">
        <f t="shared" si="4"/>
        <v>0</v>
      </c>
      <c r="H152" s="19">
        <v>670171.36369582277</v>
      </c>
    </row>
    <row r="153" spans="2:8" x14ac:dyDescent="0.25">
      <c r="B153" s="16" t="s">
        <v>27</v>
      </c>
      <c r="C153" s="17" t="s">
        <v>5</v>
      </c>
      <c r="D153" s="16" t="s">
        <v>118</v>
      </c>
      <c r="E153" s="16" t="s">
        <v>406</v>
      </c>
      <c r="F153" s="18">
        <v>44104</v>
      </c>
      <c r="G153" s="19">
        <f t="shared" si="4"/>
        <v>0</v>
      </c>
      <c r="H153" s="19">
        <v>429347.81230967381</v>
      </c>
    </row>
    <row r="154" spans="2:8" x14ac:dyDescent="0.25">
      <c r="B154" s="16" t="s">
        <v>27</v>
      </c>
      <c r="C154" s="17" t="s">
        <v>24</v>
      </c>
      <c r="D154" s="16" t="s">
        <v>203</v>
      </c>
      <c r="E154" s="16" t="s">
        <v>559</v>
      </c>
      <c r="F154" s="18">
        <v>44104</v>
      </c>
      <c r="G154" s="24">
        <f t="shared" si="4"/>
        <v>9652.9161826884847</v>
      </c>
      <c r="H154" s="19">
        <v>50767.582079613545</v>
      </c>
    </row>
    <row r="155" spans="2:8" x14ac:dyDescent="0.25">
      <c r="B155" s="16" t="s">
        <v>27</v>
      </c>
      <c r="C155" s="17" t="s">
        <v>5</v>
      </c>
      <c r="D155" s="16" t="s">
        <v>119</v>
      </c>
      <c r="E155" s="16" t="s">
        <v>407</v>
      </c>
      <c r="F155" s="18">
        <v>44104</v>
      </c>
      <c r="G155" s="19">
        <f t="shared" si="4"/>
        <v>0</v>
      </c>
      <c r="H155" s="19">
        <v>170002.50091287412</v>
      </c>
    </row>
    <row r="156" spans="2:8" x14ac:dyDescent="0.25">
      <c r="B156" s="16" t="s">
        <v>27</v>
      </c>
      <c r="C156" s="17" t="s">
        <v>5</v>
      </c>
      <c r="D156" s="16" t="s">
        <v>120</v>
      </c>
      <c r="E156" s="16" t="s">
        <v>408</v>
      </c>
      <c r="F156" s="18">
        <v>44104</v>
      </c>
      <c r="G156" s="19">
        <f t="shared" si="4"/>
        <v>0</v>
      </c>
      <c r="H156" s="19">
        <v>4661.5497346233342</v>
      </c>
    </row>
    <row r="157" spans="2:8" x14ac:dyDescent="0.25">
      <c r="B157" s="16" t="s">
        <v>27</v>
      </c>
      <c r="C157" s="17" t="s">
        <v>5</v>
      </c>
      <c r="D157" s="16" t="s">
        <v>121</v>
      </c>
      <c r="E157" s="16" t="s">
        <v>409</v>
      </c>
      <c r="F157" s="18">
        <v>44104</v>
      </c>
      <c r="G157" s="19">
        <f t="shared" si="4"/>
        <v>0</v>
      </c>
      <c r="H157" s="19">
        <v>8681.0871227153002</v>
      </c>
    </row>
    <row r="158" spans="2:8" x14ac:dyDescent="0.25">
      <c r="B158" s="16" t="s">
        <v>27</v>
      </c>
      <c r="C158" s="17" t="s">
        <v>22</v>
      </c>
      <c r="D158" s="16" t="s">
        <v>196</v>
      </c>
      <c r="E158" s="16" t="s">
        <v>559</v>
      </c>
      <c r="F158" s="18">
        <v>44104</v>
      </c>
      <c r="G158" s="23">
        <f t="shared" si="4"/>
        <v>11780.250532998576</v>
      </c>
      <c r="H158" s="19">
        <v>73256.665964504951</v>
      </c>
    </row>
    <row r="159" spans="2:8" x14ac:dyDescent="0.25">
      <c r="B159" s="16" t="s">
        <v>27</v>
      </c>
      <c r="C159" s="17" t="s">
        <v>5</v>
      </c>
      <c r="D159" s="16" t="s">
        <v>122</v>
      </c>
      <c r="E159" s="16" t="s">
        <v>410</v>
      </c>
      <c r="F159" s="18">
        <v>44104</v>
      </c>
      <c r="G159" s="19">
        <f t="shared" si="4"/>
        <v>0</v>
      </c>
      <c r="H159" s="19">
        <v>50169.823541939324</v>
      </c>
    </row>
    <row r="160" spans="2:8" x14ac:dyDescent="0.25">
      <c r="B160" s="16" t="s">
        <v>27</v>
      </c>
      <c r="C160" s="17" t="s">
        <v>5</v>
      </c>
      <c r="D160" s="16" t="s">
        <v>127</v>
      </c>
      <c r="E160" s="16" t="s">
        <v>415</v>
      </c>
      <c r="F160" s="18">
        <v>44104</v>
      </c>
      <c r="G160" s="19">
        <f t="shared" si="4"/>
        <v>0</v>
      </c>
      <c r="H160" s="19">
        <v>4754.8138490954507</v>
      </c>
    </row>
    <row r="161" spans="2:8" x14ac:dyDescent="0.25">
      <c r="B161" s="16" t="s">
        <v>27</v>
      </c>
      <c r="C161" s="17" t="s">
        <v>5</v>
      </c>
      <c r="D161" s="16" t="s">
        <v>123</v>
      </c>
      <c r="E161" s="16" t="s">
        <v>411</v>
      </c>
      <c r="F161" s="18">
        <v>44104</v>
      </c>
      <c r="G161" s="19">
        <f t="shared" si="4"/>
        <v>0</v>
      </c>
      <c r="H161" s="19">
        <v>8458.6930544155366</v>
      </c>
    </row>
    <row r="162" spans="2:8" x14ac:dyDescent="0.25">
      <c r="B162" s="16" t="s">
        <v>27</v>
      </c>
      <c r="C162" s="17" t="s">
        <v>5</v>
      </c>
      <c r="D162" s="16" t="s">
        <v>124</v>
      </c>
      <c r="E162" s="16" t="s">
        <v>412</v>
      </c>
      <c r="F162" s="18">
        <v>44104</v>
      </c>
      <c r="G162" s="19">
        <f t="shared" si="4"/>
        <v>0</v>
      </c>
      <c r="H162" s="19">
        <v>2211.1943813567982</v>
      </c>
    </row>
    <row r="163" spans="2:8" x14ac:dyDescent="0.25">
      <c r="B163" s="16" t="s">
        <v>13</v>
      </c>
      <c r="C163" s="17" t="s">
        <v>24</v>
      </c>
      <c r="D163" s="16" t="s">
        <v>25</v>
      </c>
      <c r="E163" s="16" t="s">
        <v>559</v>
      </c>
      <c r="F163" s="18">
        <v>44104</v>
      </c>
      <c r="G163" s="24">
        <f t="shared" si="4"/>
        <v>396593.22210270906</v>
      </c>
      <c r="H163" s="19">
        <v>2085802.7330047775</v>
      </c>
    </row>
    <row r="164" spans="2:8" x14ac:dyDescent="0.25">
      <c r="B164" s="16" t="s">
        <v>13</v>
      </c>
      <c r="C164" s="17" t="s">
        <v>22</v>
      </c>
      <c r="D164" s="16" t="s">
        <v>23</v>
      </c>
      <c r="E164" s="16" t="s">
        <v>559</v>
      </c>
      <c r="F164" s="18">
        <v>44104</v>
      </c>
      <c r="G164" s="23">
        <f t="shared" si="4"/>
        <v>264371.1201306337</v>
      </c>
      <c r="H164" s="19">
        <v>1644018.2476443588</v>
      </c>
    </row>
    <row r="165" spans="2:8" x14ac:dyDescent="0.25">
      <c r="B165" s="16" t="s">
        <v>27</v>
      </c>
      <c r="C165" s="17" t="s">
        <v>5</v>
      </c>
      <c r="D165" s="16" t="s">
        <v>125</v>
      </c>
      <c r="E165" s="16" t="s">
        <v>413</v>
      </c>
      <c r="F165" s="18">
        <v>44104</v>
      </c>
      <c r="G165" s="19">
        <f t="shared" si="4"/>
        <v>0</v>
      </c>
      <c r="H165" s="19">
        <v>133972.09858535981</v>
      </c>
    </row>
    <row r="166" spans="2:8" x14ac:dyDescent="0.25">
      <c r="B166" s="16" t="s">
        <v>27</v>
      </c>
      <c r="C166" s="17" t="s">
        <v>5</v>
      </c>
      <c r="D166" s="16" t="s">
        <v>126</v>
      </c>
      <c r="E166" s="16" t="s">
        <v>414</v>
      </c>
      <c r="F166" s="18">
        <v>44104</v>
      </c>
      <c r="G166" s="19">
        <f t="shared" si="4"/>
        <v>0</v>
      </c>
      <c r="H166" s="19">
        <v>121311.92581490344</v>
      </c>
    </row>
    <row r="167" spans="2:8" x14ac:dyDescent="0.25">
      <c r="B167" s="16" t="s">
        <v>27</v>
      </c>
      <c r="C167" s="17" t="s">
        <v>5</v>
      </c>
      <c r="D167" s="16" t="s">
        <v>128</v>
      </c>
      <c r="E167" s="16" t="s">
        <v>416</v>
      </c>
      <c r="F167" s="18">
        <v>44104</v>
      </c>
      <c r="G167" s="19">
        <f t="shared" si="4"/>
        <v>0</v>
      </c>
      <c r="H167" s="19">
        <v>3108741.5245891074</v>
      </c>
    </row>
    <row r="168" spans="2:8" x14ac:dyDescent="0.25">
      <c r="B168" s="16" t="s">
        <v>27</v>
      </c>
      <c r="C168" s="17" t="s">
        <v>5</v>
      </c>
      <c r="D168" s="16" t="s">
        <v>129</v>
      </c>
      <c r="E168" s="16" t="s">
        <v>417</v>
      </c>
      <c r="F168" s="18">
        <v>44104</v>
      </c>
      <c r="G168" s="19">
        <f t="shared" si="4"/>
        <v>0</v>
      </c>
      <c r="H168" s="19">
        <v>119086.60014305255</v>
      </c>
    </row>
    <row r="169" spans="2:8" x14ac:dyDescent="0.25">
      <c r="B169" s="16" t="s">
        <v>27</v>
      </c>
      <c r="C169" s="17" t="s">
        <v>5</v>
      </c>
      <c r="D169" s="16" t="s">
        <v>130</v>
      </c>
      <c r="E169" s="16" t="s">
        <v>418</v>
      </c>
      <c r="F169" s="18">
        <v>44104</v>
      </c>
      <c r="G169" s="19">
        <f t="shared" si="4"/>
        <v>0</v>
      </c>
      <c r="H169" s="19">
        <v>22273.636456226606</v>
      </c>
    </row>
    <row r="170" spans="2:8" x14ac:dyDescent="0.25">
      <c r="B170" s="16" t="s">
        <v>27</v>
      </c>
      <c r="C170" s="17" t="s">
        <v>5</v>
      </c>
      <c r="D170" s="16" t="s">
        <v>131</v>
      </c>
      <c r="E170" s="16" t="s">
        <v>419</v>
      </c>
      <c r="F170" s="18">
        <v>44104</v>
      </c>
      <c r="G170" s="19">
        <f t="shared" si="4"/>
        <v>0</v>
      </c>
      <c r="H170" s="19">
        <v>17854.116354506667</v>
      </c>
    </row>
    <row r="171" spans="2:8" x14ac:dyDescent="0.25">
      <c r="B171" s="16" t="s">
        <v>27</v>
      </c>
      <c r="C171" s="17" t="s">
        <v>5</v>
      </c>
      <c r="D171" s="16" t="s">
        <v>132</v>
      </c>
      <c r="E171" s="16" t="s">
        <v>420</v>
      </c>
      <c r="F171" s="18">
        <v>44104</v>
      </c>
      <c r="G171" s="19">
        <f t="shared" si="4"/>
        <v>0</v>
      </c>
      <c r="H171" s="19">
        <v>164665.13629531913</v>
      </c>
    </row>
    <row r="172" spans="2:8" x14ac:dyDescent="0.25">
      <c r="B172" s="16" t="s">
        <v>27</v>
      </c>
      <c r="C172" s="17" t="s">
        <v>5</v>
      </c>
      <c r="D172" s="16" t="s">
        <v>133</v>
      </c>
      <c r="E172" s="16" t="s">
        <v>421</v>
      </c>
      <c r="F172" s="18">
        <v>44104</v>
      </c>
      <c r="G172" s="19">
        <f t="shared" si="4"/>
        <v>0</v>
      </c>
      <c r="H172" s="19">
        <v>344764.05251559336</v>
      </c>
    </row>
    <row r="173" spans="2:8" x14ac:dyDescent="0.25">
      <c r="B173" s="16" t="s">
        <v>27</v>
      </c>
      <c r="C173" s="17" t="s">
        <v>5</v>
      </c>
      <c r="D173" s="16" t="s">
        <v>134</v>
      </c>
      <c r="E173" s="16" t="s">
        <v>422</v>
      </c>
      <c r="F173" s="18">
        <v>44104</v>
      </c>
      <c r="G173" s="19">
        <f t="shared" si="4"/>
        <v>0</v>
      </c>
      <c r="H173" s="19">
        <v>16734.2185021845</v>
      </c>
    </row>
    <row r="174" spans="2:8" x14ac:dyDescent="0.25">
      <c r="B174" s="16" t="s">
        <v>27</v>
      </c>
      <c r="C174" s="17" t="s">
        <v>5</v>
      </c>
      <c r="D174" s="16" t="s">
        <v>135</v>
      </c>
      <c r="E174" s="16" t="s">
        <v>423</v>
      </c>
      <c r="F174" s="18">
        <v>44104</v>
      </c>
      <c r="G174" s="19">
        <f t="shared" si="4"/>
        <v>0</v>
      </c>
      <c r="H174" s="19">
        <v>36567.837679899072</v>
      </c>
    </row>
    <row r="175" spans="2:8" x14ac:dyDescent="0.25">
      <c r="B175" s="16" t="s">
        <v>27</v>
      </c>
      <c r="C175" s="17" t="s">
        <v>5</v>
      </c>
      <c r="D175" s="16" t="s">
        <v>136</v>
      </c>
      <c r="E175" s="16" t="s">
        <v>424</v>
      </c>
      <c r="F175" s="18">
        <v>44104</v>
      </c>
      <c r="G175" s="19">
        <f t="shared" si="4"/>
        <v>0</v>
      </c>
      <c r="H175" s="19">
        <v>203101.25392493195</v>
      </c>
    </row>
    <row r="176" spans="2:8" x14ac:dyDescent="0.25">
      <c r="B176" s="16" t="s">
        <v>27</v>
      </c>
      <c r="C176" s="17" t="s">
        <v>5</v>
      </c>
      <c r="D176" s="16" t="s">
        <v>137</v>
      </c>
      <c r="E176" s="16" t="s">
        <v>425</v>
      </c>
      <c r="F176" s="18">
        <v>44104</v>
      </c>
      <c r="G176" s="19">
        <f t="shared" si="4"/>
        <v>0</v>
      </c>
      <c r="H176" s="19">
        <v>11289.982356711052</v>
      </c>
    </row>
    <row r="177" spans="2:8" x14ac:dyDescent="0.25">
      <c r="B177" s="16" t="s">
        <v>27</v>
      </c>
      <c r="C177" s="17" t="s">
        <v>5</v>
      </c>
      <c r="D177" s="16" t="s">
        <v>138</v>
      </c>
      <c r="E177" s="16" t="s">
        <v>426</v>
      </c>
      <c r="F177" s="18">
        <v>44104</v>
      </c>
      <c r="G177" s="19">
        <f t="shared" si="4"/>
        <v>0</v>
      </c>
      <c r="H177" s="19">
        <v>1975.7256048542522</v>
      </c>
    </row>
    <row r="178" spans="2:8" x14ac:dyDescent="0.25">
      <c r="B178" s="16" t="s">
        <v>27</v>
      </c>
      <c r="C178" s="17" t="s">
        <v>5</v>
      </c>
      <c r="D178" s="16" t="s">
        <v>139</v>
      </c>
      <c r="E178" s="16" t="s">
        <v>427</v>
      </c>
      <c r="F178" s="18">
        <v>44104</v>
      </c>
      <c r="G178" s="19">
        <f t="shared" si="4"/>
        <v>0</v>
      </c>
      <c r="H178" s="19">
        <v>160046.57055678577</v>
      </c>
    </row>
    <row r="179" spans="2:8" x14ac:dyDescent="0.25">
      <c r="B179" s="16" t="s">
        <v>27</v>
      </c>
      <c r="C179" s="17" t="s">
        <v>5</v>
      </c>
      <c r="D179" s="16" t="s">
        <v>140</v>
      </c>
      <c r="E179" s="16" t="s">
        <v>428</v>
      </c>
      <c r="F179" s="18">
        <v>44104</v>
      </c>
      <c r="G179" s="19">
        <f t="shared" ref="G179:G226" si="5">IF(C179="USD",H179/$G$3,IF(C179="EUR",H179/$H$3,0))</f>
        <v>0</v>
      </c>
      <c r="H179" s="19">
        <v>8693.45900075383</v>
      </c>
    </row>
    <row r="180" spans="2:8" x14ac:dyDescent="0.25">
      <c r="B180" s="16" t="s">
        <v>27</v>
      </c>
      <c r="C180" s="17" t="s">
        <v>5</v>
      </c>
      <c r="D180" s="16" t="s">
        <v>141</v>
      </c>
      <c r="E180" s="16" t="s">
        <v>429</v>
      </c>
      <c r="F180" s="18">
        <v>44104</v>
      </c>
      <c r="G180" s="19">
        <f t="shared" si="5"/>
        <v>0</v>
      </c>
      <c r="H180" s="19">
        <v>11401.897724631748</v>
      </c>
    </row>
    <row r="181" spans="2:8" x14ac:dyDescent="0.25">
      <c r="B181" s="16" t="s">
        <v>27</v>
      </c>
      <c r="C181" s="17" t="s">
        <v>5</v>
      </c>
      <c r="D181" s="16" t="s">
        <v>142</v>
      </c>
      <c r="E181" s="16" t="s">
        <v>430</v>
      </c>
      <c r="F181" s="18">
        <v>44104</v>
      </c>
      <c r="G181" s="19">
        <f t="shared" si="5"/>
        <v>0</v>
      </c>
      <c r="H181" s="19">
        <v>28299.784970494293</v>
      </c>
    </row>
    <row r="182" spans="2:8" x14ac:dyDescent="0.25">
      <c r="B182" s="16" t="s">
        <v>27</v>
      </c>
      <c r="C182" s="17" t="s">
        <v>22</v>
      </c>
      <c r="D182" s="16" t="s">
        <v>197</v>
      </c>
      <c r="E182" s="16" t="s">
        <v>559</v>
      </c>
      <c r="F182" s="18">
        <v>44104</v>
      </c>
      <c r="G182" s="23">
        <f t="shared" si="5"/>
        <v>41185.971544747474</v>
      </c>
      <c r="H182" s="19">
        <v>256119.08264816666</v>
      </c>
    </row>
    <row r="183" spans="2:8" x14ac:dyDescent="0.25">
      <c r="B183" s="16" t="s">
        <v>27</v>
      </c>
      <c r="C183" s="17" t="s">
        <v>5</v>
      </c>
      <c r="D183" s="16" t="s">
        <v>143</v>
      </c>
      <c r="E183" s="16" t="s">
        <v>431</v>
      </c>
      <c r="F183" s="18">
        <v>44104</v>
      </c>
      <c r="G183" s="19">
        <f t="shared" si="5"/>
        <v>0</v>
      </c>
      <c r="H183" s="19">
        <v>5275.4718831045193</v>
      </c>
    </row>
    <row r="184" spans="2:8" x14ac:dyDescent="0.25">
      <c r="B184" s="16" t="s">
        <v>27</v>
      </c>
      <c r="C184" s="17" t="s">
        <v>5</v>
      </c>
      <c r="D184" s="16" t="s">
        <v>144</v>
      </c>
      <c r="E184" s="16" t="s">
        <v>432</v>
      </c>
      <c r="F184" s="18">
        <v>44104</v>
      </c>
      <c r="G184" s="19">
        <f t="shared" si="5"/>
        <v>0</v>
      </c>
      <c r="H184" s="19">
        <v>12374.252921147883</v>
      </c>
    </row>
    <row r="185" spans="2:8" x14ac:dyDescent="0.25">
      <c r="B185" s="16" t="s">
        <v>27</v>
      </c>
      <c r="C185" s="17" t="s">
        <v>5</v>
      </c>
      <c r="D185" s="16" t="s">
        <v>145</v>
      </c>
      <c r="E185" s="16" t="s">
        <v>433</v>
      </c>
      <c r="F185" s="18">
        <v>44104</v>
      </c>
      <c r="G185" s="19">
        <f t="shared" si="5"/>
        <v>0</v>
      </c>
      <c r="H185" s="19">
        <v>156037.74099296093</v>
      </c>
    </row>
    <row r="186" spans="2:8" x14ac:dyDescent="0.25">
      <c r="B186" s="16" t="s">
        <v>27</v>
      </c>
      <c r="C186" s="17" t="s">
        <v>5</v>
      </c>
      <c r="D186" s="16" t="s">
        <v>146</v>
      </c>
      <c r="E186" s="16" t="s">
        <v>434</v>
      </c>
      <c r="F186" s="18">
        <v>44104</v>
      </c>
      <c r="G186" s="19">
        <f t="shared" si="5"/>
        <v>0</v>
      </c>
      <c r="H186" s="19">
        <v>74369.919815447822</v>
      </c>
    </row>
    <row r="187" spans="2:8" x14ac:dyDescent="0.25">
      <c r="B187" s="16" t="s">
        <v>27</v>
      </c>
      <c r="C187" s="17" t="s">
        <v>5</v>
      </c>
      <c r="D187" s="16" t="s">
        <v>147</v>
      </c>
      <c r="E187" s="16" t="s">
        <v>435</v>
      </c>
      <c r="F187" s="18">
        <v>44104</v>
      </c>
      <c r="G187" s="19">
        <f t="shared" si="5"/>
        <v>0</v>
      </c>
      <c r="H187" s="19">
        <v>27672.653749220066</v>
      </c>
    </row>
    <row r="188" spans="2:8" x14ac:dyDescent="0.25">
      <c r="B188" s="16" t="s">
        <v>27</v>
      </c>
      <c r="C188" s="17" t="s">
        <v>5</v>
      </c>
      <c r="D188" s="16" t="s">
        <v>204</v>
      </c>
      <c r="E188" s="16" t="s">
        <v>559</v>
      </c>
      <c r="F188" s="18">
        <v>44104</v>
      </c>
      <c r="G188" s="19">
        <f t="shared" si="5"/>
        <v>0</v>
      </c>
      <c r="H188" s="19">
        <v>773755.36578574311</v>
      </c>
    </row>
    <row r="189" spans="2:8" x14ac:dyDescent="0.25">
      <c r="B189" s="16" t="s">
        <v>27</v>
      </c>
      <c r="C189" s="17" t="s">
        <v>24</v>
      </c>
      <c r="D189" s="16" t="s">
        <v>204</v>
      </c>
      <c r="E189" s="16" t="s">
        <v>559</v>
      </c>
      <c r="F189" s="18">
        <v>44104</v>
      </c>
      <c r="G189" s="24">
        <f t="shared" si="5"/>
        <v>17743.085377220275</v>
      </c>
      <c r="H189" s="19">
        <v>93316.20892441459</v>
      </c>
    </row>
    <row r="190" spans="2:8" x14ac:dyDescent="0.25">
      <c r="B190" s="16" t="s">
        <v>27</v>
      </c>
      <c r="C190" s="17" t="s">
        <v>5</v>
      </c>
      <c r="D190" s="16" t="s">
        <v>148</v>
      </c>
      <c r="E190" s="16" t="s">
        <v>436</v>
      </c>
      <c r="F190" s="18">
        <v>44104</v>
      </c>
      <c r="G190" s="19">
        <f t="shared" si="5"/>
        <v>0</v>
      </c>
      <c r="H190" s="19">
        <v>24555.643313677436</v>
      </c>
    </row>
    <row r="191" spans="2:8" x14ac:dyDescent="0.25">
      <c r="B191" s="16" t="s">
        <v>27</v>
      </c>
      <c r="C191" s="17" t="s">
        <v>5</v>
      </c>
      <c r="D191" s="16" t="s">
        <v>149</v>
      </c>
      <c r="E191" s="16" t="s">
        <v>437</v>
      </c>
      <c r="F191" s="18">
        <v>44104</v>
      </c>
      <c r="G191" s="19">
        <f t="shared" si="5"/>
        <v>0</v>
      </c>
      <c r="H191" s="19">
        <v>6229.4604737104819</v>
      </c>
    </row>
    <row r="192" spans="2:8" x14ac:dyDescent="0.25">
      <c r="B192" s="16" t="s">
        <v>27</v>
      </c>
      <c r="C192" s="17" t="s">
        <v>5</v>
      </c>
      <c r="D192" s="16" t="s">
        <v>150</v>
      </c>
      <c r="E192" s="16" t="s">
        <v>438</v>
      </c>
      <c r="F192" s="18">
        <v>44104</v>
      </c>
      <c r="G192" s="19">
        <f t="shared" si="5"/>
        <v>0</v>
      </c>
      <c r="H192" s="19">
        <v>1282273.1052091937</v>
      </c>
    </row>
    <row r="193" spans="2:8" x14ac:dyDescent="0.25">
      <c r="B193" s="16" t="s">
        <v>27</v>
      </c>
      <c r="C193" s="17" t="s">
        <v>5</v>
      </c>
      <c r="D193" s="16" t="s">
        <v>151</v>
      </c>
      <c r="E193" s="16" t="s">
        <v>439</v>
      </c>
      <c r="F193" s="18">
        <v>44104</v>
      </c>
      <c r="G193" s="19">
        <f t="shared" si="5"/>
        <v>0</v>
      </c>
      <c r="H193" s="19">
        <v>19263.290833848143</v>
      </c>
    </row>
    <row r="194" spans="2:8" x14ac:dyDescent="0.25">
      <c r="B194" s="16" t="s">
        <v>27</v>
      </c>
      <c r="C194" s="17" t="s">
        <v>22</v>
      </c>
      <c r="D194" s="16" t="s">
        <v>198</v>
      </c>
      <c r="E194" s="16" t="s">
        <v>559</v>
      </c>
      <c r="F194" s="18">
        <v>44104</v>
      </c>
      <c r="G194" s="23">
        <f t="shared" si="5"/>
        <v>38596.287280668112</v>
      </c>
      <c r="H194" s="19">
        <v>240014.87208356275</v>
      </c>
    </row>
    <row r="195" spans="2:8" x14ac:dyDescent="0.25">
      <c r="B195" s="16" t="s">
        <v>27</v>
      </c>
      <c r="C195" s="17" t="s">
        <v>5</v>
      </c>
      <c r="D195" s="16" t="s">
        <v>215</v>
      </c>
      <c r="E195" s="16" t="s">
        <v>472</v>
      </c>
      <c r="F195" s="18">
        <v>44104</v>
      </c>
      <c r="G195" s="19">
        <f t="shared" si="5"/>
        <v>0</v>
      </c>
      <c r="H195" s="19">
        <v>1324329.2641435533</v>
      </c>
    </row>
    <row r="196" spans="2:8" x14ac:dyDescent="0.25">
      <c r="B196" s="16" t="s">
        <v>27</v>
      </c>
      <c r="C196" s="17" t="s">
        <v>22</v>
      </c>
      <c r="D196" s="16" t="s">
        <v>199</v>
      </c>
      <c r="E196" s="16" t="s">
        <v>559</v>
      </c>
      <c r="F196" s="18">
        <v>44104</v>
      </c>
      <c r="G196" s="23">
        <f t="shared" si="5"/>
        <v>46840.279563815799</v>
      </c>
      <c r="H196" s="19">
        <v>291280.96249554493</v>
      </c>
    </row>
    <row r="197" spans="2:8" x14ac:dyDescent="0.25">
      <c r="B197" s="16" t="s">
        <v>27</v>
      </c>
      <c r="C197" s="17" t="s">
        <v>5</v>
      </c>
      <c r="D197" s="16" t="s">
        <v>152</v>
      </c>
      <c r="E197" s="16" t="s">
        <v>440</v>
      </c>
      <c r="F197" s="18">
        <v>44104</v>
      </c>
      <c r="G197" s="19">
        <f t="shared" si="5"/>
        <v>0</v>
      </c>
      <c r="H197" s="19">
        <v>4147.9462563525631</v>
      </c>
    </row>
    <row r="198" spans="2:8" x14ac:dyDescent="0.25">
      <c r="B198" s="16" t="s">
        <v>27</v>
      </c>
      <c r="C198" s="17" t="s">
        <v>5</v>
      </c>
      <c r="D198" s="16" t="s">
        <v>153</v>
      </c>
      <c r="E198" s="16" t="s">
        <v>441</v>
      </c>
      <c r="F198" s="18">
        <v>44104</v>
      </c>
      <c r="G198" s="19">
        <f t="shared" si="5"/>
        <v>0</v>
      </c>
      <c r="H198" s="19">
        <v>23290.838418665138</v>
      </c>
    </row>
    <row r="199" spans="2:8" x14ac:dyDescent="0.25">
      <c r="B199" s="16" t="s">
        <v>27</v>
      </c>
      <c r="C199" s="17" t="s">
        <v>5</v>
      </c>
      <c r="D199" s="16" t="s">
        <v>154</v>
      </c>
      <c r="E199" s="16" t="s">
        <v>442</v>
      </c>
      <c r="F199" s="18">
        <v>44104</v>
      </c>
      <c r="G199" s="19">
        <f t="shared" si="5"/>
        <v>0</v>
      </c>
      <c r="H199" s="19">
        <v>7606.8422238569046</v>
      </c>
    </row>
    <row r="200" spans="2:8" x14ac:dyDescent="0.25">
      <c r="B200" s="16" t="s">
        <v>27</v>
      </c>
      <c r="C200" s="17" t="s">
        <v>5</v>
      </c>
      <c r="D200" s="16" t="s">
        <v>155</v>
      </c>
      <c r="E200" s="16" t="s">
        <v>443</v>
      </c>
      <c r="F200" s="18">
        <v>44104</v>
      </c>
      <c r="G200" s="19">
        <f t="shared" si="5"/>
        <v>0</v>
      </c>
      <c r="H200" s="19">
        <v>107172.00614802369</v>
      </c>
    </row>
    <row r="201" spans="2:8" x14ac:dyDescent="0.25">
      <c r="B201" s="16" t="s">
        <v>27</v>
      </c>
      <c r="C201" s="17" t="s">
        <v>5</v>
      </c>
      <c r="D201" s="16" t="s">
        <v>216</v>
      </c>
      <c r="E201" s="16" t="s">
        <v>473</v>
      </c>
      <c r="F201" s="18">
        <v>44104</v>
      </c>
      <c r="G201" s="19">
        <f t="shared" si="5"/>
        <v>0</v>
      </c>
      <c r="H201" s="19">
        <v>76684.432567995493</v>
      </c>
    </row>
    <row r="202" spans="2:8" x14ac:dyDescent="0.25">
      <c r="B202" s="16" t="s">
        <v>27</v>
      </c>
      <c r="C202" s="17" t="s">
        <v>22</v>
      </c>
      <c r="D202" s="16" t="s">
        <v>200</v>
      </c>
      <c r="E202" s="16" t="s">
        <v>559</v>
      </c>
      <c r="F202" s="18">
        <v>44104</v>
      </c>
      <c r="G202" s="23">
        <f t="shared" si="5"/>
        <v>6207.0760668844096</v>
      </c>
      <c r="H202" s="19">
        <v>38599.323229527392</v>
      </c>
    </row>
    <row r="203" spans="2:8" x14ac:dyDescent="0.25">
      <c r="B203" s="16" t="s">
        <v>27</v>
      </c>
      <c r="C203" s="17" t="s">
        <v>5</v>
      </c>
      <c r="D203" s="16" t="s">
        <v>156</v>
      </c>
      <c r="E203" s="16" t="s">
        <v>444</v>
      </c>
      <c r="F203" s="18">
        <v>44104</v>
      </c>
      <c r="G203" s="19">
        <f t="shared" si="5"/>
        <v>0</v>
      </c>
      <c r="H203" s="19">
        <v>11167.6899081298</v>
      </c>
    </row>
    <row r="204" spans="2:8" x14ac:dyDescent="0.25">
      <c r="B204" s="16" t="s">
        <v>27</v>
      </c>
      <c r="C204" s="17" t="s">
        <v>24</v>
      </c>
      <c r="D204" s="16" t="s">
        <v>205</v>
      </c>
      <c r="E204" s="16" t="s">
        <v>559</v>
      </c>
      <c r="F204" s="18">
        <v>44104</v>
      </c>
      <c r="G204" s="24">
        <f t="shared" si="5"/>
        <v>244815.25467958464</v>
      </c>
      <c r="H204" s="19">
        <v>1287556.8689363394</v>
      </c>
    </row>
    <row r="205" spans="2:8" x14ac:dyDescent="0.25">
      <c r="B205" s="16" t="s">
        <v>27</v>
      </c>
      <c r="C205" s="17" t="s">
        <v>5</v>
      </c>
      <c r="D205" s="16" t="s">
        <v>157</v>
      </c>
      <c r="E205" s="16" t="s">
        <v>445</v>
      </c>
      <c r="F205" s="18">
        <v>44104</v>
      </c>
      <c r="G205" s="19">
        <f t="shared" si="5"/>
        <v>0</v>
      </c>
      <c r="H205" s="19">
        <v>116172.73863219429</v>
      </c>
    </row>
    <row r="206" spans="2:8" x14ac:dyDescent="0.25">
      <c r="B206" s="16" t="s">
        <v>13</v>
      </c>
      <c r="C206" s="17" t="s">
        <v>5</v>
      </c>
      <c r="D206" s="16" t="s">
        <v>21</v>
      </c>
      <c r="E206" s="16" t="s">
        <v>316</v>
      </c>
      <c r="F206" s="18">
        <v>44104</v>
      </c>
      <c r="G206" s="19">
        <f t="shared" si="5"/>
        <v>0</v>
      </c>
      <c r="H206" s="19">
        <v>27147.82824497332</v>
      </c>
    </row>
    <row r="207" spans="2:8" x14ac:dyDescent="0.25">
      <c r="B207" s="16" t="s">
        <v>27</v>
      </c>
      <c r="C207" s="17" t="s">
        <v>5</v>
      </c>
      <c r="D207" s="16" t="s">
        <v>158</v>
      </c>
      <c r="E207" s="16" t="s">
        <v>446</v>
      </c>
      <c r="F207" s="18">
        <v>44104</v>
      </c>
      <c r="G207" s="19">
        <f t="shared" si="5"/>
        <v>0</v>
      </c>
      <c r="H207" s="19">
        <v>497168.10423578299</v>
      </c>
    </row>
    <row r="208" spans="2:8" x14ac:dyDescent="0.25">
      <c r="B208" s="16" t="s">
        <v>27</v>
      </c>
      <c r="C208" s="17" t="s">
        <v>5</v>
      </c>
      <c r="D208" s="16" t="s">
        <v>159</v>
      </c>
      <c r="E208" s="16" t="s">
        <v>447</v>
      </c>
      <c r="F208" s="18">
        <v>44104</v>
      </c>
      <c r="G208" s="19">
        <f t="shared" si="5"/>
        <v>0</v>
      </c>
      <c r="H208" s="19">
        <v>72994.603128492832</v>
      </c>
    </row>
    <row r="209" spans="2:8" x14ac:dyDescent="0.25">
      <c r="B209" s="16" t="s">
        <v>27</v>
      </c>
      <c r="C209" s="17" t="s">
        <v>5</v>
      </c>
      <c r="D209" s="16" t="s">
        <v>160</v>
      </c>
      <c r="E209" s="16" t="s">
        <v>448</v>
      </c>
      <c r="F209" s="18">
        <v>44104</v>
      </c>
      <c r="G209" s="19">
        <f t="shared" si="5"/>
        <v>0</v>
      </c>
      <c r="H209" s="19">
        <v>29546.409302875185</v>
      </c>
    </row>
    <row r="210" spans="2:8" x14ac:dyDescent="0.25">
      <c r="B210" s="16" t="s">
        <v>27</v>
      </c>
      <c r="C210" s="17" t="s">
        <v>5</v>
      </c>
      <c r="D210" s="16" t="s">
        <v>161</v>
      </c>
      <c r="E210" s="16" t="s">
        <v>449</v>
      </c>
      <c r="F210" s="18">
        <v>44104</v>
      </c>
      <c r="G210" s="19">
        <f t="shared" si="5"/>
        <v>0</v>
      </c>
      <c r="H210" s="19">
        <v>12684.097666209458</v>
      </c>
    </row>
    <row r="211" spans="2:8" x14ac:dyDescent="0.25">
      <c r="B211" s="16" t="s">
        <v>27</v>
      </c>
      <c r="C211" s="17" t="s">
        <v>5</v>
      </c>
      <c r="D211" s="16" t="s">
        <v>162</v>
      </c>
      <c r="E211" s="16" t="s">
        <v>450</v>
      </c>
      <c r="F211" s="18">
        <v>44104</v>
      </c>
      <c r="G211" s="19">
        <f t="shared" si="5"/>
        <v>0</v>
      </c>
      <c r="H211" s="19">
        <v>45499.103670922683</v>
      </c>
    </row>
    <row r="212" spans="2:8" x14ac:dyDescent="0.25">
      <c r="B212" s="16" t="s">
        <v>27</v>
      </c>
      <c r="C212" s="17" t="s">
        <v>5</v>
      </c>
      <c r="D212" s="16" t="s">
        <v>163</v>
      </c>
      <c r="E212" s="16" t="s">
        <v>451</v>
      </c>
      <c r="F212" s="18">
        <v>44104</v>
      </c>
      <c r="G212" s="19">
        <f t="shared" si="5"/>
        <v>0</v>
      </c>
      <c r="H212" s="19">
        <v>13900.138550707365</v>
      </c>
    </row>
    <row r="213" spans="2:8" x14ac:dyDescent="0.25">
      <c r="B213" s="16" t="s">
        <v>27</v>
      </c>
      <c r="C213" s="17" t="s">
        <v>5</v>
      </c>
      <c r="D213" s="16" t="s">
        <v>164</v>
      </c>
      <c r="E213" s="16" t="s">
        <v>452</v>
      </c>
      <c r="F213" s="18">
        <v>44104</v>
      </c>
      <c r="G213" s="19">
        <f t="shared" si="5"/>
        <v>0</v>
      </c>
      <c r="H213" s="19">
        <v>741269.83611609763</v>
      </c>
    </row>
    <row r="214" spans="2:8" x14ac:dyDescent="0.25">
      <c r="B214" s="16" t="s">
        <v>27</v>
      </c>
      <c r="C214" s="17" t="s">
        <v>5</v>
      </c>
      <c r="D214" s="16" t="s">
        <v>165</v>
      </c>
      <c r="E214" s="16" t="s">
        <v>453</v>
      </c>
      <c r="F214" s="18">
        <v>44104</v>
      </c>
      <c r="G214" s="19">
        <f t="shared" si="5"/>
        <v>0</v>
      </c>
      <c r="H214" s="19">
        <v>635026.05448587926</v>
      </c>
    </row>
    <row r="215" spans="2:8" x14ac:dyDescent="0.25">
      <c r="B215" s="16" t="s">
        <v>27</v>
      </c>
      <c r="C215" s="17" t="s">
        <v>5</v>
      </c>
      <c r="D215" s="16" t="s">
        <v>166</v>
      </c>
      <c r="E215" s="16" t="s">
        <v>454</v>
      </c>
      <c r="F215" s="18">
        <v>44104</v>
      </c>
      <c r="G215" s="19">
        <f t="shared" si="5"/>
        <v>0</v>
      </c>
      <c r="H215" s="19">
        <v>458965.5260838705</v>
      </c>
    </row>
    <row r="216" spans="2:8" x14ac:dyDescent="0.25">
      <c r="B216" s="16" t="s">
        <v>27</v>
      </c>
      <c r="C216" s="17" t="s">
        <v>5</v>
      </c>
      <c r="D216" s="16" t="s">
        <v>167</v>
      </c>
      <c r="E216" s="16" t="s">
        <v>455</v>
      </c>
      <c r="F216" s="18">
        <v>44104</v>
      </c>
      <c r="G216" s="19">
        <f t="shared" si="5"/>
        <v>0</v>
      </c>
      <c r="H216" s="19">
        <v>286745.21897240827</v>
      </c>
    </row>
    <row r="217" spans="2:8" x14ac:dyDescent="0.25">
      <c r="B217" s="16" t="s">
        <v>27</v>
      </c>
      <c r="C217" s="17" t="s">
        <v>24</v>
      </c>
      <c r="D217" s="16" t="s">
        <v>206</v>
      </c>
      <c r="E217" s="16" t="s">
        <v>559</v>
      </c>
      <c r="F217" s="18">
        <v>44104</v>
      </c>
      <c r="G217" s="24">
        <f t="shared" si="5"/>
        <v>9324.6238852742881</v>
      </c>
      <c r="H217" s="19">
        <v>49040.994399823059</v>
      </c>
    </row>
    <row r="218" spans="2:8" x14ac:dyDescent="0.25">
      <c r="B218" s="16" t="s">
        <v>27</v>
      </c>
      <c r="C218" s="17" t="s">
        <v>5</v>
      </c>
      <c r="D218" s="16" t="s">
        <v>168</v>
      </c>
      <c r="E218" s="16" t="s">
        <v>456</v>
      </c>
      <c r="F218" s="18">
        <v>44104</v>
      </c>
      <c r="G218" s="19">
        <f t="shared" si="5"/>
        <v>0</v>
      </c>
      <c r="H218" s="19">
        <v>69534.603854172863</v>
      </c>
    </row>
    <row r="219" spans="2:8" x14ac:dyDescent="0.25">
      <c r="B219" s="16" t="s">
        <v>27</v>
      </c>
      <c r="C219" s="17" t="s">
        <v>24</v>
      </c>
      <c r="D219" s="16" t="s">
        <v>207</v>
      </c>
      <c r="E219" s="16" t="s">
        <v>559</v>
      </c>
      <c r="F219" s="18">
        <v>44104</v>
      </c>
      <c r="G219" s="24">
        <f t="shared" si="5"/>
        <v>22156.425204536939</v>
      </c>
      <c r="H219" s="19">
        <v>116527.28707822111</v>
      </c>
    </row>
    <row r="220" spans="2:8" x14ac:dyDescent="0.25">
      <c r="B220" s="16" t="s">
        <v>27</v>
      </c>
      <c r="C220" s="17" t="s">
        <v>5</v>
      </c>
      <c r="D220" s="16" t="s">
        <v>169</v>
      </c>
      <c r="E220" s="16" t="s">
        <v>457</v>
      </c>
      <c r="F220" s="18">
        <v>44104</v>
      </c>
      <c r="G220" s="19">
        <f t="shared" si="5"/>
        <v>0</v>
      </c>
      <c r="H220" s="19">
        <v>689678.70288968342</v>
      </c>
    </row>
    <row r="221" spans="2:8" x14ac:dyDescent="0.25">
      <c r="B221" s="16" t="s">
        <v>27</v>
      </c>
      <c r="C221" s="17" t="s">
        <v>5</v>
      </c>
      <c r="D221" s="16" t="s">
        <v>170</v>
      </c>
      <c r="E221" s="16" t="s">
        <v>458</v>
      </c>
      <c r="F221" s="18">
        <v>44104</v>
      </c>
      <c r="G221" s="19">
        <f t="shared" si="5"/>
        <v>0</v>
      </c>
      <c r="H221" s="19">
        <v>34890.543828630056</v>
      </c>
    </row>
    <row r="222" spans="2:8" x14ac:dyDescent="0.25">
      <c r="B222" s="16" t="s">
        <v>27</v>
      </c>
      <c r="C222" s="17" t="s">
        <v>5</v>
      </c>
      <c r="D222" s="16" t="s">
        <v>171</v>
      </c>
      <c r="E222" s="16" t="s">
        <v>459</v>
      </c>
      <c r="F222" s="18">
        <v>44104</v>
      </c>
      <c r="G222" s="19">
        <f t="shared" si="5"/>
        <v>0</v>
      </c>
      <c r="H222" s="19">
        <v>24769.737784596302</v>
      </c>
    </row>
    <row r="223" spans="2:8" x14ac:dyDescent="0.25">
      <c r="B223" s="16" t="s">
        <v>27</v>
      </c>
      <c r="C223" s="17" t="s">
        <v>5</v>
      </c>
      <c r="D223" s="16" t="s">
        <v>172</v>
      </c>
      <c r="E223" s="16" t="s">
        <v>460</v>
      </c>
      <c r="F223" s="18">
        <v>44104</v>
      </c>
      <c r="G223" s="19">
        <f t="shared" si="5"/>
        <v>0</v>
      </c>
      <c r="H223" s="19">
        <v>16655.511859525071</v>
      </c>
    </row>
    <row r="224" spans="2:8" x14ac:dyDescent="0.25">
      <c r="B224" s="16" t="s">
        <v>27</v>
      </c>
      <c r="C224" s="17" t="s">
        <v>24</v>
      </c>
      <c r="D224" s="16" t="s">
        <v>208</v>
      </c>
      <c r="E224" s="16" t="s">
        <v>559</v>
      </c>
      <c r="F224" s="18">
        <v>44104</v>
      </c>
      <c r="G224" s="24">
        <f t="shared" si="5"/>
        <v>33901.995780820507</v>
      </c>
      <c r="H224" s="19">
        <v>178300.76641006928</v>
      </c>
    </row>
    <row r="225" spans="2:8" x14ac:dyDescent="0.25">
      <c r="B225" s="16" t="s">
        <v>27</v>
      </c>
      <c r="C225" s="17" t="s">
        <v>5</v>
      </c>
      <c r="D225" s="16" t="s">
        <v>173</v>
      </c>
      <c r="E225" s="16" t="s">
        <v>461</v>
      </c>
      <c r="F225" s="18">
        <v>44104</v>
      </c>
      <c r="G225" s="19">
        <f t="shared" si="5"/>
        <v>0</v>
      </c>
      <c r="H225" s="19">
        <v>3148569.0948836464</v>
      </c>
    </row>
    <row r="226" spans="2:8" x14ac:dyDescent="0.25">
      <c r="B226" s="16" t="s">
        <v>27</v>
      </c>
      <c r="C226" s="17" t="s">
        <v>5</v>
      </c>
      <c r="D226" s="16" t="s">
        <v>174</v>
      </c>
      <c r="E226" s="16" t="s">
        <v>462</v>
      </c>
      <c r="F226" s="18">
        <v>44104</v>
      </c>
      <c r="G226" s="19">
        <f t="shared" si="5"/>
        <v>0</v>
      </c>
      <c r="H226" s="19">
        <v>85943.958417512375</v>
      </c>
    </row>
    <row r="227" spans="2:8" x14ac:dyDescent="0.25">
      <c r="B227" s="16" t="s">
        <v>27</v>
      </c>
      <c r="C227" s="17" t="s">
        <v>5</v>
      </c>
      <c r="D227" s="16" t="s">
        <v>572</v>
      </c>
      <c r="E227" s="25">
        <v>59588111000103</v>
      </c>
      <c r="F227" s="18">
        <v>44104</v>
      </c>
      <c r="G227" s="19">
        <v>0</v>
      </c>
      <c r="H227" s="19">
        <v>59960580.370000005</v>
      </c>
    </row>
    <row r="228" spans="2:8" x14ac:dyDescent="0.25">
      <c r="B228" s="16" t="s">
        <v>27</v>
      </c>
      <c r="C228" s="17" t="s">
        <v>5</v>
      </c>
      <c r="D228" s="16" t="s">
        <v>175</v>
      </c>
      <c r="E228" s="16" t="s">
        <v>463</v>
      </c>
      <c r="F228" s="18">
        <v>44104</v>
      </c>
      <c r="G228" s="19">
        <f>IF(C228="USD",H228/$G$3,IF(C228="EUR",H228/$H$3,0))</f>
        <v>0</v>
      </c>
      <c r="H228" s="19">
        <v>114852.22823143825</v>
      </c>
    </row>
    <row r="229" spans="2:8" x14ac:dyDescent="0.25">
      <c r="B229" s="16" t="s">
        <v>27</v>
      </c>
      <c r="C229" s="17" t="s">
        <v>5</v>
      </c>
      <c r="D229" s="16" t="s">
        <v>176</v>
      </c>
      <c r="E229" s="16" t="s">
        <v>464</v>
      </c>
      <c r="F229" s="18">
        <v>44104</v>
      </c>
      <c r="G229" s="19">
        <f>IF(C229="USD",H229/$G$3,IF(C229="EUR",H229/$H$3,0))</f>
        <v>0</v>
      </c>
      <c r="H229" s="19">
        <v>71633.688292868334</v>
      </c>
    </row>
    <row r="230" spans="2:8" x14ac:dyDescent="0.25">
      <c r="B230" s="16" t="s">
        <v>27</v>
      </c>
      <c r="C230" s="17" t="s">
        <v>22</v>
      </c>
      <c r="D230" s="16" t="s">
        <v>201</v>
      </c>
      <c r="E230" s="16" t="s">
        <v>559</v>
      </c>
      <c r="F230" s="18">
        <v>44104</v>
      </c>
      <c r="G230" s="23">
        <f>IF(C230="USD",H230/$G$3,IF(C230="EUR",H230/$H$3,0))</f>
        <v>9361.4478236406067</v>
      </c>
      <c r="H230" s="19">
        <v>58215.099436091485</v>
      </c>
    </row>
    <row r="231" spans="2:8" x14ac:dyDescent="0.25">
      <c r="B231" s="16" t="s">
        <v>27</v>
      </c>
      <c r="C231" s="17" t="s">
        <v>5</v>
      </c>
      <c r="D231" s="16" t="s">
        <v>177</v>
      </c>
      <c r="E231" s="16" t="s">
        <v>465</v>
      </c>
      <c r="F231" s="18">
        <v>44104</v>
      </c>
      <c r="G231" s="19">
        <f>IF(C231="USD",H231/$G$3,IF(C231="EUR",H231/$H$3,0))</f>
        <v>0</v>
      </c>
      <c r="H231" s="19">
        <v>11386.156396099863</v>
      </c>
    </row>
    <row r="232" spans="2:8" x14ac:dyDescent="0.25">
      <c r="B232" s="16" t="s">
        <v>27</v>
      </c>
      <c r="C232" s="17" t="s">
        <v>5</v>
      </c>
      <c r="D232" s="16" t="s">
        <v>178</v>
      </c>
      <c r="E232" s="16" t="s">
        <v>466</v>
      </c>
      <c r="F232" s="18">
        <v>44104</v>
      </c>
      <c r="G232" s="19">
        <f>IF(C232="USD",H232/$G$3,IF(C232="EUR",H232/$H$3,0))</f>
        <v>0</v>
      </c>
      <c r="H232" s="19">
        <v>140981.59952106659</v>
      </c>
    </row>
    <row r="233" spans="2:8" x14ac:dyDescent="0.25">
      <c r="B233" s="16" t="s">
        <v>558</v>
      </c>
      <c r="C233" s="17" t="s">
        <v>5</v>
      </c>
      <c r="D233" s="16" t="s">
        <v>218</v>
      </c>
      <c r="E233" s="16" t="s">
        <v>475</v>
      </c>
      <c r="F233" s="18">
        <v>44104</v>
      </c>
      <c r="G233" s="19">
        <f t="shared" ref="G233:G296" si="6">IF(C233="USD",H233/$G$3,IF(C233="EUR",H233/$H$3,0))</f>
        <v>0</v>
      </c>
      <c r="H233" s="19">
        <v>1262.1510738046561</v>
      </c>
    </row>
    <row r="234" spans="2:8" x14ac:dyDescent="0.25">
      <c r="B234" s="16" t="s">
        <v>558</v>
      </c>
      <c r="C234" s="17" t="s">
        <v>5</v>
      </c>
      <c r="D234" s="16" t="s">
        <v>219</v>
      </c>
      <c r="E234" s="16" t="s">
        <v>476</v>
      </c>
      <c r="F234" s="18">
        <v>44104</v>
      </c>
      <c r="G234" s="19">
        <f t="shared" si="6"/>
        <v>0</v>
      </c>
      <c r="H234" s="19">
        <v>10604.792839758325</v>
      </c>
    </row>
    <row r="235" spans="2:8" x14ac:dyDescent="0.25">
      <c r="B235" s="16" t="s">
        <v>558</v>
      </c>
      <c r="C235" s="17" t="s">
        <v>5</v>
      </c>
      <c r="D235" s="16" t="s">
        <v>220</v>
      </c>
      <c r="E235" s="16" t="s">
        <v>477</v>
      </c>
      <c r="F235" s="18">
        <v>44104</v>
      </c>
      <c r="G235" s="19">
        <f t="shared" si="6"/>
        <v>0</v>
      </c>
      <c r="H235" s="19">
        <v>15352.033454976687</v>
      </c>
    </row>
    <row r="236" spans="2:8" x14ac:dyDescent="0.25">
      <c r="B236" s="16" t="s">
        <v>558</v>
      </c>
      <c r="C236" s="17" t="s">
        <v>5</v>
      </c>
      <c r="D236" s="16" t="s">
        <v>227</v>
      </c>
      <c r="E236" s="16" t="s">
        <v>484</v>
      </c>
      <c r="F236" s="18">
        <v>44104</v>
      </c>
      <c r="G236" s="19">
        <f t="shared" si="6"/>
        <v>0</v>
      </c>
      <c r="H236" s="19">
        <v>37266.373903605796</v>
      </c>
    </row>
    <row r="237" spans="2:8" x14ac:dyDescent="0.25">
      <c r="B237" s="16" t="s">
        <v>558</v>
      </c>
      <c r="C237" s="17" t="s">
        <v>5</v>
      </c>
      <c r="D237" s="16" t="s">
        <v>221</v>
      </c>
      <c r="E237" s="16" t="s">
        <v>478</v>
      </c>
      <c r="F237" s="18">
        <v>44104</v>
      </c>
      <c r="G237" s="19">
        <f t="shared" si="6"/>
        <v>0</v>
      </c>
      <c r="H237" s="19">
        <v>59999.838333711617</v>
      </c>
    </row>
    <row r="238" spans="2:8" x14ac:dyDescent="0.25">
      <c r="B238" s="16" t="s">
        <v>558</v>
      </c>
      <c r="C238" s="17" t="s">
        <v>5</v>
      </c>
      <c r="D238" s="16" t="s">
        <v>222</v>
      </c>
      <c r="E238" s="16" t="s">
        <v>479</v>
      </c>
      <c r="F238" s="18">
        <v>44104</v>
      </c>
      <c r="G238" s="19">
        <f t="shared" si="6"/>
        <v>0</v>
      </c>
      <c r="H238" s="19">
        <v>3183.4660606689426</v>
      </c>
    </row>
    <row r="239" spans="2:8" x14ac:dyDescent="0.25">
      <c r="B239" s="16" t="s">
        <v>558</v>
      </c>
      <c r="C239" s="17" t="s">
        <v>5</v>
      </c>
      <c r="D239" s="16" t="s">
        <v>223</v>
      </c>
      <c r="E239" s="16" t="s">
        <v>480</v>
      </c>
      <c r="F239" s="18">
        <v>44104</v>
      </c>
      <c r="G239" s="19">
        <f t="shared" si="6"/>
        <v>0</v>
      </c>
      <c r="H239" s="19">
        <v>12343.244530955546</v>
      </c>
    </row>
    <row r="240" spans="2:8" x14ac:dyDescent="0.25">
      <c r="B240" s="16" t="s">
        <v>558</v>
      </c>
      <c r="C240" s="17" t="s">
        <v>5</v>
      </c>
      <c r="D240" s="16" t="s">
        <v>224</v>
      </c>
      <c r="E240" s="16" t="s">
        <v>481</v>
      </c>
      <c r="F240" s="18">
        <v>44104</v>
      </c>
      <c r="G240" s="19">
        <f t="shared" si="6"/>
        <v>0</v>
      </c>
      <c r="H240" s="19">
        <v>65076.781545622522</v>
      </c>
    </row>
    <row r="241" spans="2:8" x14ac:dyDescent="0.25">
      <c r="B241" s="16" t="s">
        <v>558</v>
      </c>
      <c r="C241" s="17" t="s">
        <v>5</v>
      </c>
      <c r="D241" s="16" t="s">
        <v>225</v>
      </c>
      <c r="E241" s="16" t="s">
        <v>482</v>
      </c>
      <c r="F241" s="18">
        <v>44104</v>
      </c>
      <c r="G241" s="19">
        <f t="shared" si="6"/>
        <v>0</v>
      </c>
      <c r="H241" s="19">
        <v>1041.6704006278039</v>
      </c>
    </row>
    <row r="242" spans="2:8" x14ac:dyDescent="0.25">
      <c r="B242" s="16" t="s">
        <v>558</v>
      </c>
      <c r="C242" s="17" t="s">
        <v>5</v>
      </c>
      <c r="D242" s="16" t="s">
        <v>226</v>
      </c>
      <c r="E242" s="16" t="s">
        <v>483</v>
      </c>
      <c r="F242" s="18">
        <v>44104</v>
      </c>
      <c r="G242" s="19">
        <f t="shared" si="6"/>
        <v>0</v>
      </c>
      <c r="H242" s="19">
        <v>64533.532581464977</v>
      </c>
    </row>
    <row r="243" spans="2:8" x14ac:dyDescent="0.25">
      <c r="B243" s="16" t="s">
        <v>558</v>
      </c>
      <c r="C243" s="17" t="s">
        <v>5</v>
      </c>
      <c r="D243" s="16" t="s">
        <v>228</v>
      </c>
      <c r="E243" s="16" t="s">
        <v>485</v>
      </c>
      <c r="F243" s="18">
        <v>44104</v>
      </c>
      <c r="G243" s="19">
        <f t="shared" si="6"/>
        <v>0</v>
      </c>
      <c r="H243" s="19">
        <v>3700.2224426627067</v>
      </c>
    </row>
    <row r="244" spans="2:8" x14ac:dyDescent="0.25">
      <c r="B244" s="16" t="s">
        <v>558</v>
      </c>
      <c r="C244" s="17" t="s">
        <v>5</v>
      </c>
      <c r="D244" s="16" t="s">
        <v>293</v>
      </c>
      <c r="E244" s="16" t="s">
        <v>550</v>
      </c>
      <c r="F244" s="18">
        <v>44104</v>
      </c>
      <c r="G244" s="19">
        <f t="shared" si="6"/>
        <v>0</v>
      </c>
      <c r="H244" s="19">
        <v>42968.585993695662</v>
      </c>
    </row>
    <row r="245" spans="2:8" x14ac:dyDescent="0.25">
      <c r="B245" s="16" t="s">
        <v>558</v>
      </c>
      <c r="C245" s="17" t="s">
        <v>5</v>
      </c>
      <c r="D245" s="16" t="s">
        <v>229</v>
      </c>
      <c r="E245" s="16" t="s">
        <v>486</v>
      </c>
      <c r="F245" s="18">
        <v>44104</v>
      </c>
      <c r="G245" s="19">
        <f t="shared" si="6"/>
        <v>0</v>
      </c>
      <c r="H245" s="19">
        <v>15001.526681715974</v>
      </c>
    </row>
    <row r="246" spans="2:8" x14ac:dyDescent="0.25">
      <c r="B246" s="16" t="s">
        <v>558</v>
      </c>
      <c r="C246" s="17" t="s">
        <v>5</v>
      </c>
      <c r="D246" s="16" t="s">
        <v>230</v>
      </c>
      <c r="E246" s="16" t="s">
        <v>487</v>
      </c>
      <c r="F246" s="18">
        <v>44104</v>
      </c>
      <c r="G246" s="19">
        <f t="shared" si="6"/>
        <v>0</v>
      </c>
      <c r="H246" s="19">
        <v>9110.6538524206317</v>
      </c>
    </row>
    <row r="247" spans="2:8" x14ac:dyDescent="0.25">
      <c r="B247" s="16" t="s">
        <v>558</v>
      </c>
      <c r="C247" s="17" t="s">
        <v>5</v>
      </c>
      <c r="D247" s="16" t="s">
        <v>231</v>
      </c>
      <c r="E247" s="16" t="s">
        <v>488</v>
      </c>
      <c r="F247" s="18">
        <v>44104</v>
      </c>
      <c r="G247" s="19">
        <f t="shared" si="6"/>
        <v>0</v>
      </c>
      <c r="H247" s="19">
        <v>52212.546605061703</v>
      </c>
    </row>
    <row r="248" spans="2:8" x14ac:dyDescent="0.25">
      <c r="B248" s="16" t="s">
        <v>558</v>
      </c>
      <c r="C248" s="17" t="s">
        <v>5</v>
      </c>
      <c r="D248" s="16" t="s">
        <v>232</v>
      </c>
      <c r="E248" s="16" t="s">
        <v>489</v>
      </c>
      <c r="F248" s="18">
        <v>44104</v>
      </c>
      <c r="G248" s="19">
        <f t="shared" si="6"/>
        <v>0</v>
      </c>
      <c r="H248" s="19">
        <v>4701235.12</v>
      </c>
    </row>
    <row r="249" spans="2:8" x14ac:dyDescent="0.25">
      <c r="B249" s="16" t="s">
        <v>558</v>
      </c>
      <c r="C249" s="17" t="s">
        <v>5</v>
      </c>
      <c r="D249" s="16" t="s">
        <v>294</v>
      </c>
      <c r="E249" s="16" t="s">
        <v>551</v>
      </c>
      <c r="F249" s="18">
        <v>44104</v>
      </c>
      <c r="G249" s="19">
        <f t="shared" si="6"/>
        <v>0</v>
      </c>
      <c r="H249" s="19">
        <v>6957.0687786908975</v>
      </c>
    </row>
    <row r="250" spans="2:8" x14ac:dyDescent="0.25">
      <c r="B250" s="16" t="s">
        <v>558</v>
      </c>
      <c r="C250" s="17" t="s">
        <v>5</v>
      </c>
      <c r="D250" s="16" t="s">
        <v>233</v>
      </c>
      <c r="E250" s="16" t="s">
        <v>490</v>
      </c>
      <c r="F250" s="18">
        <v>44104</v>
      </c>
      <c r="G250" s="19">
        <f t="shared" si="6"/>
        <v>0</v>
      </c>
      <c r="H250" s="19">
        <v>2038.5462781912825</v>
      </c>
    </row>
    <row r="251" spans="2:8" x14ac:dyDescent="0.25">
      <c r="B251" s="16" t="s">
        <v>558</v>
      </c>
      <c r="C251" s="17" t="s">
        <v>5</v>
      </c>
      <c r="D251" s="16" t="s">
        <v>234</v>
      </c>
      <c r="E251" s="16" t="s">
        <v>491</v>
      </c>
      <c r="F251" s="18">
        <v>44104</v>
      </c>
      <c r="G251" s="19">
        <f t="shared" si="6"/>
        <v>0</v>
      </c>
      <c r="H251" s="19">
        <v>2924.0937132053091</v>
      </c>
    </row>
    <row r="252" spans="2:8" x14ac:dyDescent="0.25">
      <c r="B252" s="16" t="s">
        <v>558</v>
      </c>
      <c r="C252" s="17" t="s">
        <v>5</v>
      </c>
      <c r="D252" s="16" t="s">
        <v>235</v>
      </c>
      <c r="E252" s="16" t="s">
        <v>492</v>
      </c>
      <c r="F252" s="18">
        <v>44104</v>
      </c>
      <c r="G252" s="19">
        <f t="shared" si="6"/>
        <v>0</v>
      </c>
      <c r="H252" s="19">
        <v>166699.13096816232</v>
      </c>
    </row>
    <row r="253" spans="2:8" x14ac:dyDescent="0.25">
      <c r="B253" s="16" t="s">
        <v>558</v>
      </c>
      <c r="C253" s="17" t="s">
        <v>5</v>
      </c>
      <c r="D253" s="16" t="s">
        <v>236</v>
      </c>
      <c r="E253" s="16" t="s">
        <v>493</v>
      </c>
      <c r="F253" s="18">
        <v>44104</v>
      </c>
      <c r="G253" s="19">
        <f t="shared" si="6"/>
        <v>0</v>
      </c>
      <c r="H253" s="19">
        <v>35300.11500624656</v>
      </c>
    </row>
    <row r="254" spans="2:8" x14ac:dyDescent="0.25">
      <c r="B254" s="16" t="s">
        <v>558</v>
      </c>
      <c r="C254" s="17" t="s">
        <v>5</v>
      </c>
      <c r="D254" s="16" t="s">
        <v>237</v>
      </c>
      <c r="E254" s="16" t="s">
        <v>494</v>
      </c>
      <c r="F254" s="18">
        <v>44104</v>
      </c>
      <c r="G254" s="19">
        <f t="shared" si="6"/>
        <v>0</v>
      </c>
      <c r="H254" s="19">
        <v>8471.7623710709759</v>
      </c>
    </row>
    <row r="255" spans="2:8" x14ac:dyDescent="0.25">
      <c r="B255" s="16" t="s">
        <v>558</v>
      </c>
      <c r="C255" s="17" t="s">
        <v>5</v>
      </c>
      <c r="D255" s="16" t="s">
        <v>238</v>
      </c>
      <c r="E255" s="16" t="s">
        <v>495</v>
      </c>
      <c r="F255" s="18">
        <v>44104</v>
      </c>
      <c r="G255" s="19">
        <f t="shared" si="6"/>
        <v>0</v>
      </c>
      <c r="H255" s="19">
        <v>20792.720314302525</v>
      </c>
    </row>
    <row r="256" spans="2:8" x14ac:dyDescent="0.25">
      <c r="B256" s="16" t="s">
        <v>558</v>
      </c>
      <c r="C256" s="17" t="s">
        <v>5</v>
      </c>
      <c r="D256" s="16" t="s">
        <v>239</v>
      </c>
      <c r="E256" s="16" t="s">
        <v>496</v>
      </c>
      <c r="F256" s="18">
        <v>44104</v>
      </c>
      <c r="G256" s="19">
        <f t="shared" si="6"/>
        <v>0</v>
      </c>
      <c r="H256" s="19">
        <v>21561.437746052012</v>
      </c>
    </row>
    <row r="257" spans="2:8" x14ac:dyDescent="0.25">
      <c r="B257" s="16" t="s">
        <v>558</v>
      </c>
      <c r="C257" s="17" t="s">
        <v>5</v>
      </c>
      <c r="D257" s="16" t="s">
        <v>240</v>
      </c>
      <c r="E257" s="16" t="s">
        <v>497</v>
      </c>
      <c r="F257" s="18">
        <v>44104</v>
      </c>
      <c r="G257" s="19">
        <f t="shared" si="6"/>
        <v>0</v>
      </c>
      <c r="H257" s="19">
        <v>2188.1207057759107</v>
      </c>
    </row>
    <row r="258" spans="2:8" x14ac:dyDescent="0.25">
      <c r="B258" s="16" t="s">
        <v>558</v>
      </c>
      <c r="C258" s="17" t="s">
        <v>5</v>
      </c>
      <c r="D258" s="16" t="s">
        <v>295</v>
      </c>
      <c r="E258" s="16" t="s">
        <v>552</v>
      </c>
      <c r="F258" s="18">
        <v>44104</v>
      </c>
      <c r="G258" s="19">
        <f t="shared" si="6"/>
        <v>0</v>
      </c>
      <c r="H258" s="19">
        <v>2152.5491114861134</v>
      </c>
    </row>
    <row r="259" spans="2:8" x14ac:dyDescent="0.25">
      <c r="B259" s="16" t="s">
        <v>558</v>
      </c>
      <c r="C259" s="17" t="s">
        <v>5</v>
      </c>
      <c r="D259" s="16" t="s">
        <v>241</v>
      </c>
      <c r="E259" s="16" t="s">
        <v>498</v>
      </c>
      <c r="F259" s="18">
        <v>44104</v>
      </c>
      <c r="G259" s="19">
        <f t="shared" si="6"/>
        <v>0</v>
      </c>
      <c r="H259" s="19">
        <v>3680.8387076606514</v>
      </c>
    </row>
    <row r="260" spans="2:8" x14ac:dyDescent="0.25">
      <c r="B260" s="16" t="s">
        <v>558</v>
      </c>
      <c r="C260" s="17" t="s">
        <v>5</v>
      </c>
      <c r="D260" s="16" t="s">
        <v>242</v>
      </c>
      <c r="E260" s="16" t="s">
        <v>499</v>
      </c>
      <c r="F260" s="18">
        <v>44104</v>
      </c>
      <c r="G260" s="19">
        <f t="shared" si="6"/>
        <v>0</v>
      </c>
      <c r="H260" s="19">
        <v>7533.7410236186988</v>
      </c>
    </row>
    <row r="261" spans="2:8" x14ac:dyDescent="0.25">
      <c r="B261" s="16" t="s">
        <v>558</v>
      </c>
      <c r="C261" s="17" t="s">
        <v>5</v>
      </c>
      <c r="D261" s="16" t="s">
        <v>243</v>
      </c>
      <c r="E261" s="16" t="s">
        <v>500</v>
      </c>
      <c r="F261" s="18">
        <v>44104</v>
      </c>
      <c r="G261" s="19">
        <f t="shared" si="6"/>
        <v>0</v>
      </c>
      <c r="H261" s="19">
        <v>12999.162320222447</v>
      </c>
    </row>
    <row r="262" spans="2:8" x14ac:dyDescent="0.25">
      <c r="B262" s="16" t="s">
        <v>558</v>
      </c>
      <c r="C262" s="17" t="s">
        <v>5</v>
      </c>
      <c r="D262" s="16" t="s">
        <v>244</v>
      </c>
      <c r="E262" s="16" t="s">
        <v>501</v>
      </c>
      <c r="F262" s="18">
        <v>44104</v>
      </c>
      <c r="G262" s="19">
        <f t="shared" si="6"/>
        <v>0</v>
      </c>
      <c r="H262" s="19">
        <v>5116.703390895882</v>
      </c>
    </row>
    <row r="263" spans="2:8" x14ac:dyDescent="0.25">
      <c r="B263" s="16" t="s">
        <v>558</v>
      </c>
      <c r="C263" s="17" t="s">
        <v>5</v>
      </c>
      <c r="D263" s="16" t="s">
        <v>245</v>
      </c>
      <c r="E263" s="16" t="s">
        <v>502</v>
      </c>
      <c r="F263" s="18">
        <v>44104</v>
      </c>
      <c r="G263" s="19">
        <f t="shared" si="6"/>
        <v>0</v>
      </c>
      <c r="H263" s="19">
        <v>8525.1917449306584</v>
      </c>
    </row>
    <row r="264" spans="2:8" x14ac:dyDescent="0.25">
      <c r="B264" s="16" t="s">
        <v>558</v>
      </c>
      <c r="C264" s="17" t="s">
        <v>5</v>
      </c>
      <c r="D264" s="16" t="s">
        <v>246</v>
      </c>
      <c r="E264" s="16" t="s">
        <v>503</v>
      </c>
      <c r="F264" s="18">
        <v>44104</v>
      </c>
      <c r="G264" s="19">
        <f t="shared" si="6"/>
        <v>0</v>
      </c>
      <c r="H264" s="19">
        <v>23714.927191797811</v>
      </c>
    </row>
    <row r="265" spans="2:8" x14ac:dyDescent="0.25">
      <c r="B265" s="16" t="s">
        <v>558</v>
      </c>
      <c r="C265" s="17" t="s">
        <v>5</v>
      </c>
      <c r="D265" s="16" t="s">
        <v>247</v>
      </c>
      <c r="E265" s="16" t="s">
        <v>504</v>
      </c>
      <c r="F265" s="18">
        <v>44104</v>
      </c>
      <c r="G265" s="19">
        <f t="shared" si="6"/>
        <v>0</v>
      </c>
      <c r="H265" s="19">
        <v>49352.486561567646</v>
      </c>
    </row>
    <row r="266" spans="2:8" x14ac:dyDescent="0.25">
      <c r="B266" s="16" t="s">
        <v>558</v>
      </c>
      <c r="C266" s="17" t="s">
        <v>5</v>
      </c>
      <c r="D266" s="16" t="s">
        <v>248</v>
      </c>
      <c r="E266" s="16" t="s">
        <v>505</v>
      </c>
      <c r="F266" s="18">
        <v>44104</v>
      </c>
      <c r="G266" s="19">
        <f t="shared" si="6"/>
        <v>0</v>
      </c>
      <c r="H266" s="19">
        <v>133829.63809603004</v>
      </c>
    </row>
    <row r="267" spans="2:8" x14ac:dyDescent="0.25">
      <c r="B267" s="16" t="s">
        <v>558</v>
      </c>
      <c r="C267" s="17" t="s">
        <v>5</v>
      </c>
      <c r="D267" s="16" t="s">
        <v>249</v>
      </c>
      <c r="E267" s="16" t="s">
        <v>506</v>
      </c>
      <c r="F267" s="18">
        <v>44104</v>
      </c>
      <c r="G267" s="19">
        <f t="shared" si="6"/>
        <v>0</v>
      </c>
      <c r="H267" s="19">
        <v>76601.202909985397</v>
      </c>
    </row>
    <row r="268" spans="2:8" x14ac:dyDescent="0.25">
      <c r="B268" s="16" t="s">
        <v>558</v>
      </c>
      <c r="C268" s="17" t="s">
        <v>5</v>
      </c>
      <c r="D268" s="16" t="s">
        <v>250</v>
      </c>
      <c r="E268" s="16" t="s">
        <v>507</v>
      </c>
      <c r="F268" s="18">
        <v>44104</v>
      </c>
      <c r="G268" s="19">
        <f t="shared" si="6"/>
        <v>0</v>
      </c>
      <c r="H268" s="19">
        <v>52014.826693797993</v>
      </c>
    </row>
    <row r="269" spans="2:8" x14ac:dyDescent="0.25">
      <c r="B269" s="16" t="s">
        <v>558</v>
      </c>
      <c r="C269" s="17" t="s">
        <v>5</v>
      </c>
      <c r="D269" s="16" t="s">
        <v>251</v>
      </c>
      <c r="E269" s="16" t="s">
        <v>508</v>
      </c>
      <c r="F269" s="18">
        <v>44104</v>
      </c>
      <c r="G269" s="19">
        <f t="shared" si="6"/>
        <v>0</v>
      </c>
      <c r="H269" s="19">
        <v>12470.459243424451</v>
      </c>
    </row>
    <row r="270" spans="2:8" x14ac:dyDescent="0.25">
      <c r="B270" s="16" t="s">
        <v>558</v>
      </c>
      <c r="C270" s="17" t="s">
        <v>5</v>
      </c>
      <c r="D270" s="16" t="s">
        <v>252</v>
      </c>
      <c r="E270" s="16" t="s">
        <v>509</v>
      </c>
      <c r="F270" s="18">
        <v>44104</v>
      </c>
      <c r="G270" s="19">
        <f t="shared" si="6"/>
        <v>0</v>
      </c>
      <c r="H270" s="19">
        <v>13014.013173009202</v>
      </c>
    </row>
    <row r="271" spans="2:8" x14ac:dyDescent="0.25">
      <c r="B271" s="16" t="s">
        <v>558</v>
      </c>
      <c r="C271" s="17" t="s">
        <v>5</v>
      </c>
      <c r="D271" s="16" t="s">
        <v>253</v>
      </c>
      <c r="E271" s="16" t="s">
        <v>510</v>
      </c>
      <c r="F271" s="18">
        <v>44104</v>
      </c>
      <c r="G271" s="19">
        <f t="shared" si="6"/>
        <v>0</v>
      </c>
      <c r="H271" s="19">
        <v>1183.7047796004033</v>
      </c>
    </row>
    <row r="272" spans="2:8" x14ac:dyDescent="0.25">
      <c r="B272" s="16" t="s">
        <v>558</v>
      </c>
      <c r="C272" s="17" t="s">
        <v>5</v>
      </c>
      <c r="D272" s="16" t="s">
        <v>254</v>
      </c>
      <c r="E272" s="16" t="s">
        <v>511</v>
      </c>
      <c r="F272" s="18">
        <v>44104</v>
      </c>
      <c r="G272" s="19">
        <f t="shared" si="6"/>
        <v>0</v>
      </c>
      <c r="H272" s="19">
        <v>7288.1023840462249</v>
      </c>
    </row>
    <row r="273" spans="2:8" x14ac:dyDescent="0.25">
      <c r="B273" s="16" t="s">
        <v>558</v>
      </c>
      <c r="C273" s="17" t="s">
        <v>5</v>
      </c>
      <c r="D273" s="16" t="s">
        <v>255</v>
      </c>
      <c r="E273" s="16" t="s">
        <v>512</v>
      </c>
      <c r="F273" s="18">
        <v>44104</v>
      </c>
      <c r="G273" s="19">
        <f t="shared" si="6"/>
        <v>0</v>
      </c>
      <c r="H273" s="19">
        <v>293190.01271925785</v>
      </c>
    </row>
    <row r="274" spans="2:8" x14ac:dyDescent="0.25">
      <c r="B274" s="16" t="s">
        <v>558</v>
      </c>
      <c r="C274" s="17" t="s">
        <v>5</v>
      </c>
      <c r="D274" s="16" t="s">
        <v>256</v>
      </c>
      <c r="E274" s="16" t="s">
        <v>513</v>
      </c>
      <c r="F274" s="18">
        <v>44104</v>
      </c>
      <c r="G274" s="19">
        <f t="shared" si="6"/>
        <v>0</v>
      </c>
      <c r="H274" s="19">
        <v>2629.9156403697798</v>
      </c>
    </row>
    <row r="275" spans="2:8" x14ac:dyDescent="0.25">
      <c r="B275" s="16" t="s">
        <v>558</v>
      </c>
      <c r="C275" s="17" t="s">
        <v>5</v>
      </c>
      <c r="D275" s="16" t="s">
        <v>257</v>
      </c>
      <c r="E275" s="16" t="s">
        <v>514</v>
      </c>
      <c r="F275" s="18">
        <v>44104</v>
      </c>
      <c r="G275" s="19">
        <f t="shared" si="6"/>
        <v>0</v>
      </c>
      <c r="H275" s="19">
        <v>10801.45133753094</v>
      </c>
    </row>
    <row r="276" spans="2:8" x14ac:dyDescent="0.25">
      <c r="B276" s="16" t="s">
        <v>558</v>
      </c>
      <c r="C276" s="17" t="s">
        <v>5</v>
      </c>
      <c r="D276" s="16" t="s">
        <v>258</v>
      </c>
      <c r="E276" s="16" t="s">
        <v>515</v>
      </c>
      <c r="F276" s="18">
        <v>44104</v>
      </c>
      <c r="G276" s="19">
        <f t="shared" si="6"/>
        <v>0</v>
      </c>
      <c r="H276" s="19">
        <v>25387.188056710482</v>
      </c>
    </row>
    <row r="277" spans="2:8" x14ac:dyDescent="0.25">
      <c r="B277" s="16" t="s">
        <v>558</v>
      </c>
      <c r="C277" s="17" t="s">
        <v>5</v>
      </c>
      <c r="D277" s="16" t="s">
        <v>259</v>
      </c>
      <c r="E277" s="16" t="s">
        <v>516</v>
      </c>
      <c r="F277" s="18">
        <v>44104</v>
      </c>
      <c r="G277" s="19">
        <f t="shared" si="6"/>
        <v>0</v>
      </c>
      <c r="H277" s="19">
        <v>21474.21894028884</v>
      </c>
    </row>
    <row r="278" spans="2:8" x14ac:dyDescent="0.25">
      <c r="B278" s="16" t="s">
        <v>558</v>
      </c>
      <c r="C278" s="17" t="s">
        <v>5</v>
      </c>
      <c r="D278" s="16" t="s">
        <v>260</v>
      </c>
      <c r="E278" s="16" t="s">
        <v>517</v>
      </c>
      <c r="F278" s="18">
        <v>44104</v>
      </c>
      <c r="G278" s="19">
        <f t="shared" si="6"/>
        <v>0</v>
      </c>
      <c r="H278" s="19">
        <v>3425.2408137675839</v>
      </c>
    </row>
    <row r="279" spans="2:8" x14ac:dyDescent="0.25">
      <c r="B279" s="16" t="s">
        <v>558</v>
      </c>
      <c r="C279" s="17" t="s">
        <v>5</v>
      </c>
      <c r="D279" s="16" t="s">
        <v>261</v>
      </c>
      <c r="E279" s="16" t="s">
        <v>518</v>
      </c>
      <c r="F279" s="18">
        <v>44104</v>
      </c>
      <c r="G279" s="19">
        <f t="shared" si="6"/>
        <v>0</v>
      </c>
      <c r="H279" s="19">
        <v>5852.3559634199364</v>
      </c>
    </row>
    <row r="280" spans="2:8" x14ac:dyDescent="0.25">
      <c r="B280" s="16" t="s">
        <v>558</v>
      </c>
      <c r="C280" s="17" t="s">
        <v>5</v>
      </c>
      <c r="D280" s="16" t="s">
        <v>262</v>
      </c>
      <c r="E280" s="16" t="s">
        <v>519</v>
      </c>
      <c r="F280" s="18">
        <v>44104</v>
      </c>
      <c r="G280" s="19">
        <f t="shared" si="6"/>
        <v>0</v>
      </c>
      <c r="H280" s="19">
        <v>36803.101928530676</v>
      </c>
    </row>
    <row r="281" spans="2:8" x14ac:dyDescent="0.25">
      <c r="B281" s="16" t="s">
        <v>558</v>
      </c>
      <c r="C281" s="17" t="s">
        <v>5</v>
      </c>
      <c r="D281" s="16" t="s">
        <v>263</v>
      </c>
      <c r="E281" s="16" t="s">
        <v>520</v>
      </c>
      <c r="F281" s="18">
        <v>44104</v>
      </c>
      <c r="G281" s="19">
        <f t="shared" si="6"/>
        <v>0</v>
      </c>
      <c r="H281" s="19">
        <v>11886.127287930878</v>
      </c>
    </row>
    <row r="282" spans="2:8" x14ac:dyDescent="0.25">
      <c r="B282" s="16" t="s">
        <v>558</v>
      </c>
      <c r="C282" s="17" t="s">
        <v>5</v>
      </c>
      <c r="D282" s="16" t="s">
        <v>264</v>
      </c>
      <c r="E282" s="16" t="s">
        <v>521</v>
      </c>
      <c r="F282" s="18">
        <v>44104</v>
      </c>
      <c r="G282" s="19">
        <f t="shared" si="6"/>
        <v>0</v>
      </c>
      <c r="H282" s="19">
        <v>10956.94970777311</v>
      </c>
    </row>
    <row r="283" spans="2:8" x14ac:dyDescent="0.25">
      <c r="B283" s="16" t="s">
        <v>558</v>
      </c>
      <c r="C283" s="17" t="s">
        <v>5</v>
      </c>
      <c r="D283" s="16" t="s">
        <v>265</v>
      </c>
      <c r="E283" s="16" t="s">
        <v>522</v>
      </c>
      <c r="F283" s="18">
        <v>44104</v>
      </c>
      <c r="G283" s="19">
        <f t="shared" si="6"/>
        <v>0</v>
      </c>
      <c r="H283" s="19">
        <v>5904.4932482380054</v>
      </c>
    </row>
    <row r="284" spans="2:8" x14ac:dyDescent="0.25">
      <c r="B284" s="16" t="s">
        <v>558</v>
      </c>
      <c r="C284" s="17" t="s">
        <v>5</v>
      </c>
      <c r="D284" s="16" t="s">
        <v>266</v>
      </c>
      <c r="E284" s="16" t="s">
        <v>523</v>
      </c>
      <c r="F284" s="18">
        <v>44104</v>
      </c>
      <c r="G284" s="19">
        <f t="shared" si="6"/>
        <v>0</v>
      </c>
      <c r="H284" s="19">
        <v>7759.7527597497419</v>
      </c>
    </row>
    <row r="285" spans="2:8" x14ac:dyDescent="0.25">
      <c r="B285" s="16" t="s">
        <v>558</v>
      </c>
      <c r="C285" s="17" t="s">
        <v>5</v>
      </c>
      <c r="D285" s="16" t="s">
        <v>267</v>
      </c>
      <c r="E285" s="16" t="s">
        <v>524</v>
      </c>
      <c r="F285" s="18">
        <v>44104</v>
      </c>
      <c r="G285" s="19">
        <f t="shared" si="6"/>
        <v>0</v>
      </c>
      <c r="H285" s="19">
        <v>5431.2333339129427</v>
      </c>
    </row>
    <row r="286" spans="2:8" x14ac:dyDescent="0.25">
      <c r="B286" s="16" t="s">
        <v>558</v>
      </c>
      <c r="C286" s="17" t="s">
        <v>5</v>
      </c>
      <c r="D286" s="16" t="s">
        <v>268</v>
      </c>
      <c r="E286" s="16" t="s">
        <v>525</v>
      </c>
      <c r="F286" s="18">
        <v>44104</v>
      </c>
      <c r="G286" s="19">
        <f t="shared" si="6"/>
        <v>0</v>
      </c>
      <c r="H286" s="19">
        <v>16516.129183323224</v>
      </c>
    </row>
    <row r="287" spans="2:8" x14ac:dyDescent="0.25">
      <c r="B287" s="16" t="s">
        <v>558</v>
      </c>
      <c r="C287" s="17" t="s">
        <v>5</v>
      </c>
      <c r="D287" s="16" t="s">
        <v>269</v>
      </c>
      <c r="E287" s="16" t="s">
        <v>526</v>
      </c>
      <c r="F287" s="18">
        <v>44104</v>
      </c>
      <c r="G287" s="19">
        <f t="shared" si="6"/>
        <v>0</v>
      </c>
      <c r="H287" s="19">
        <v>287305.65625942289</v>
      </c>
    </row>
    <row r="288" spans="2:8" x14ac:dyDescent="0.25">
      <c r="B288" s="16" t="s">
        <v>558</v>
      </c>
      <c r="C288" s="17" t="s">
        <v>5</v>
      </c>
      <c r="D288" s="16" t="s">
        <v>296</v>
      </c>
      <c r="E288" s="16" t="s">
        <v>553</v>
      </c>
      <c r="F288" s="18">
        <v>44104</v>
      </c>
      <c r="G288" s="19">
        <f t="shared" si="6"/>
        <v>0</v>
      </c>
      <c r="H288" s="19">
        <v>7659.404450822718</v>
      </c>
    </row>
    <row r="289" spans="2:8" x14ac:dyDescent="0.25">
      <c r="B289" s="16" t="s">
        <v>558</v>
      </c>
      <c r="C289" s="17" t="s">
        <v>5</v>
      </c>
      <c r="D289" s="16" t="s">
        <v>270</v>
      </c>
      <c r="E289" s="16" t="s">
        <v>527</v>
      </c>
      <c r="F289" s="18">
        <v>44104</v>
      </c>
      <c r="G289" s="19">
        <f t="shared" si="6"/>
        <v>0</v>
      </c>
      <c r="H289" s="19">
        <v>24833.414506832079</v>
      </c>
    </row>
    <row r="290" spans="2:8" x14ac:dyDescent="0.25">
      <c r="B290" s="16" t="s">
        <v>558</v>
      </c>
      <c r="C290" s="17" t="s">
        <v>5</v>
      </c>
      <c r="D290" s="16" t="s">
        <v>271</v>
      </c>
      <c r="E290" s="16" t="s">
        <v>528</v>
      </c>
      <c r="F290" s="18">
        <v>44104</v>
      </c>
      <c r="G290" s="19">
        <f t="shared" si="6"/>
        <v>0</v>
      </c>
      <c r="H290" s="19">
        <v>39990.664699918176</v>
      </c>
    </row>
    <row r="291" spans="2:8" x14ac:dyDescent="0.25">
      <c r="B291" s="16" t="s">
        <v>558</v>
      </c>
      <c r="C291" s="17" t="s">
        <v>5</v>
      </c>
      <c r="D291" s="16" t="s">
        <v>272</v>
      </c>
      <c r="E291" s="16" t="s">
        <v>529</v>
      </c>
      <c r="F291" s="18">
        <v>44104</v>
      </c>
      <c r="G291" s="19">
        <f t="shared" si="6"/>
        <v>0</v>
      </c>
      <c r="H291" s="19">
        <v>5932.7801468690623</v>
      </c>
    </row>
    <row r="292" spans="2:8" x14ac:dyDescent="0.25">
      <c r="B292" s="16" t="s">
        <v>558</v>
      </c>
      <c r="C292" s="17" t="s">
        <v>5</v>
      </c>
      <c r="D292" s="16" t="s">
        <v>273</v>
      </c>
      <c r="E292" s="16" t="s">
        <v>530</v>
      </c>
      <c r="F292" s="18">
        <v>44104</v>
      </c>
      <c r="G292" s="19">
        <f t="shared" si="6"/>
        <v>0</v>
      </c>
      <c r="H292" s="19">
        <v>1326.7917422147059</v>
      </c>
    </row>
    <row r="293" spans="2:8" x14ac:dyDescent="0.25">
      <c r="B293" s="16" t="s">
        <v>558</v>
      </c>
      <c r="C293" s="17" t="s">
        <v>5</v>
      </c>
      <c r="D293" s="16" t="s">
        <v>274</v>
      </c>
      <c r="E293" s="16" t="s">
        <v>531</v>
      </c>
      <c r="F293" s="18">
        <v>44104</v>
      </c>
      <c r="G293" s="19">
        <f t="shared" si="6"/>
        <v>0</v>
      </c>
      <c r="H293" s="19">
        <v>45565.848048201078</v>
      </c>
    </row>
    <row r="294" spans="2:8" x14ac:dyDescent="0.25">
      <c r="B294" s="16" t="s">
        <v>558</v>
      </c>
      <c r="C294" s="17" t="s">
        <v>5</v>
      </c>
      <c r="D294" s="16" t="s">
        <v>275</v>
      </c>
      <c r="E294" s="16" t="s">
        <v>532</v>
      </c>
      <c r="F294" s="18">
        <v>44104</v>
      </c>
      <c r="G294" s="19">
        <f t="shared" si="6"/>
        <v>0</v>
      </c>
      <c r="H294" s="19">
        <v>1443.5795044681583</v>
      </c>
    </row>
    <row r="295" spans="2:8" x14ac:dyDescent="0.25">
      <c r="B295" s="16" t="s">
        <v>558</v>
      </c>
      <c r="C295" s="17" t="s">
        <v>5</v>
      </c>
      <c r="D295" s="16" t="s">
        <v>276</v>
      </c>
      <c r="E295" s="16" t="s">
        <v>533</v>
      </c>
      <c r="F295" s="18">
        <v>44104</v>
      </c>
      <c r="G295" s="19">
        <f t="shared" si="6"/>
        <v>0</v>
      </c>
      <c r="H295" s="19">
        <v>1274.9931155864481</v>
      </c>
    </row>
    <row r="296" spans="2:8" x14ac:dyDescent="0.25">
      <c r="B296" s="16" t="s">
        <v>558</v>
      </c>
      <c r="C296" s="17" t="s">
        <v>5</v>
      </c>
      <c r="D296" s="16" t="s">
        <v>277</v>
      </c>
      <c r="E296" s="16" t="s">
        <v>534</v>
      </c>
      <c r="F296" s="18">
        <v>44104</v>
      </c>
      <c r="G296" s="19">
        <f t="shared" si="6"/>
        <v>0</v>
      </c>
      <c r="H296" s="19">
        <v>109781.12174890214</v>
      </c>
    </row>
    <row r="297" spans="2:8" x14ac:dyDescent="0.25">
      <c r="B297" s="16" t="s">
        <v>558</v>
      </c>
      <c r="C297" s="17" t="s">
        <v>5</v>
      </c>
      <c r="D297" s="16" t="s">
        <v>278</v>
      </c>
      <c r="E297" s="16" t="s">
        <v>535</v>
      </c>
      <c r="F297" s="18">
        <v>44104</v>
      </c>
      <c r="G297" s="19">
        <f t="shared" ref="G297:G312" si="7">IF(C297="USD",H297/$G$3,IF(C297="EUR",H297/$H$3,0))</f>
        <v>0</v>
      </c>
      <c r="H297" s="19">
        <v>32488.458546233007</v>
      </c>
    </row>
    <row r="298" spans="2:8" x14ac:dyDescent="0.25">
      <c r="B298" s="16" t="s">
        <v>558</v>
      </c>
      <c r="C298" s="17" t="s">
        <v>5</v>
      </c>
      <c r="D298" s="16" t="s">
        <v>279</v>
      </c>
      <c r="E298" s="16" t="s">
        <v>536</v>
      </c>
      <c r="F298" s="18">
        <v>44104</v>
      </c>
      <c r="G298" s="19">
        <f t="shared" si="7"/>
        <v>0</v>
      </c>
      <c r="H298" s="19">
        <v>7996.7207150864879</v>
      </c>
    </row>
    <row r="299" spans="2:8" x14ac:dyDescent="0.25">
      <c r="B299" s="16" t="s">
        <v>558</v>
      </c>
      <c r="C299" s="17" t="s">
        <v>5</v>
      </c>
      <c r="D299" s="16" t="s">
        <v>280</v>
      </c>
      <c r="E299" s="16" t="s">
        <v>537</v>
      </c>
      <c r="F299" s="18">
        <v>44104</v>
      </c>
      <c r="G299" s="19">
        <f t="shared" si="7"/>
        <v>0</v>
      </c>
      <c r="H299" s="19">
        <v>10849.642303578845</v>
      </c>
    </row>
    <row r="300" spans="2:8" x14ac:dyDescent="0.25">
      <c r="B300" s="16" t="s">
        <v>558</v>
      </c>
      <c r="C300" s="17" t="s">
        <v>5</v>
      </c>
      <c r="D300" s="16" t="s">
        <v>281</v>
      </c>
      <c r="E300" s="16" t="s">
        <v>538</v>
      </c>
      <c r="F300" s="18">
        <v>44104</v>
      </c>
      <c r="G300" s="19">
        <f t="shared" si="7"/>
        <v>0</v>
      </c>
      <c r="H300" s="19">
        <v>64431.490016426134</v>
      </c>
    </row>
    <row r="301" spans="2:8" x14ac:dyDescent="0.25">
      <c r="B301" s="16" t="s">
        <v>558</v>
      </c>
      <c r="C301" s="17" t="s">
        <v>5</v>
      </c>
      <c r="D301" s="16" t="s">
        <v>282</v>
      </c>
      <c r="E301" s="16" t="s">
        <v>539</v>
      </c>
      <c r="F301" s="18">
        <v>44104</v>
      </c>
      <c r="G301" s="19">
        <f t="shared" si="7"/>
        <v>0</v>
      </c>
      <c r="H301" s="19">
        <v>24129.168968333888</v>
      </c>
    </row>
    <row r="302" spans="2:8" x14ac:dyDescent="0.25">
      <c r="B302" s="16" t="s">
        <v>558</v>
      </c>
      <c r="C302" s="17" t="s">
        <v>5</v>
      </c>
      <c r="D302" s="16" t="s">
        <v>283</v>
      </c>
      <c r="E302" s="16" t="s">
        <v>540</v>
      </c>
      <c r="F302" s="18">
        <v>44104</v>
      </c>
      <c r="G302" s="19">
        <f t="shared" si="7"/>
        <v>0</v>
      </c>
      <c r="H302" s="19">
        <v>7106.3459842390666</v>
      </c>
    </row>
    <row r="303" spans="2:8" x14ac:dyDescent="0.25">
      <c r="B303" s="16" t="s">
        <v>558</v>
      </c>
      <c r="C303" s="17" t="s">
        <v>5</v>
      </c>
      <c r="D303" s="16" t="s">
        <v>284</v>
      </c>
      <c r="E303" s="16" t="s">
        <v>541</v>
      </c>
      <c r="F303" s="18">
        <v>44104</v>
      </c>
      <c r="G303" s="19">
        <f t="shared" si="7"/>
        <v>0</v>
      </c>
      <c r="H303" s="19">
        <v>59831.339293646291</v>
      </c>
    </row>
    <row r="304" spans="2:8" x14ac:dyDescent="0.25">
      <c r="B304" s="16" t="s">
        <v>558</v>
      </c>
      <c r="C304" s="17" t="s">
        <v>5</v>
      </c>
      <c r="D304" s="16" t="s">
        <v>285</v>
      </c>
      <c r="E304" s="16" t="s">
        <v>542</v>
      </c>
      <c r="F304" s="18">
        <v>44104</v>
      </c>
      <c r="G304" s="19">
        <f t="shared" si="7"/>
        <v>0</v>
      </c>
      <c r="H304" s="19">
        <v>79703.630989955374</v>
      </c>
    </row>
    <row r="305" spans="2:8" x14ac:dyDescent="0.25">
      <c r="B305" s="16" t="s">
        <v>558</v>
      </c>
      <c r="C305" s="17" t="s">
        <v>5</v>
      </c>
      <c r="D305" s="16" t="s">
        <v>297</v>
      </c>
      <c r="E305" s="16" t="s">
        <v>554</v>
      </c>
      <c r="F305" s="18">
        <v>44104</v>
      </c>
      <c r="G305" s="19">
        <f t="shared" si="7"/>
        <v>0</v>
      </c>
      <c r="H305" s="19">
        <v>83249.084954396953</v>
      </c>
    </row>
    <row r="306" spans="2:8" x14ac:dyDescent="0.25">
      <c r="B306" s="16" t="s">
        <v>558</v>
      </c>
      <c r="C306" s="17" t="s">
        <v>5</v>
      </c>
      <c r="D306" s="16" t="s">
        <v>286</v>
      </c>
      <c r="E306" s="16" t="s">
        <v>543</v>
      </c>
      <c r="F306" s="18">
        <v>44104</v>
      </c>
      <c r="G306" s="19">
        <f t="shared" si="7"/>
        <v>0</v>
      </c>
      <c r="H306" s="19">
        <v>89335.528958124094</v>
      </c>
    </row>
    <row r="307" spans="2:8" x14ac:dyDescent="0.25">
      <c r="B307" s="16" t="s">
        <v>558</v>
      </c>
      <c r="C307" s="17" t="s">
        <v>5</v>
      </c>
      <c r="D307" s="16" t="s">
        <v>287</v>
      </c>
      <c r="E307" s="16" t="s">
        <v>544</v>
      </c>
      <c r="F307" s="18">
        <v>44104</v>
      </c>
      <c r="G307" s="19">
        <f t="shared" si="7"/>
        <v>0</v>
      </c>
      <c r="H307" s="19">
        <v>2291.6974609609451</v>
      </c>
    </row>
    <row r="308" spans="2:8" x14ac:dyDescent="0.25">
      <c r="B308" s="16" t="s">
        <v>558</v>
      </c>
      <c r="C308" s="17" t="s">
        <v>5</v>
      </c>
      <c r="D308" s="16" t="s">
        <v>288</v>
      </c>
      <c r="E308" s="16" t="s">
        <v>545</v>
      </c>
      <c r="F308" s="18">
        <v>44104</v>
      </c>
      <c r="G308" s="19">
        <f t="shared" si="7"/>
        <v>0</v>
      </c>
      <c r="H308" s="19">
        <v>74499.512178299643</v>
      </c>
    </row>
    <row r="309" spans="2:8" x14ac:dyDescent="0.25">
      <c r="B309" s="16" t="s">
        <v>558</v>
      </c>
      <c r="C309" s="17" t="s">
        <v>5</v>
      </c>
      <c r="D309" s="16" t="s">
        <v>292</v>
      </c>
      <c r="E309" s="16" t="s">
        <v>549</v>
      </c>
      <c r="F309" s="18">
        <v>44104</v>
      </c>
      <c r="G309" s="19">
        <f t="shared" si="7"/>
        <v>0</v>
      </c>
      <c r="H309" s="19">
        <v>68916.501226472843</v>
      </c>
    </row>
    <row r="310" spans="2:8" x14ac:dyDescent="0.25">
      <c r="B310" s="16" t="s">
        <v>558</v>
      </c>
      <c r="C310" s="17" t="s">
        <v>5</v>
      </c>
      <c r="D310" s="16" t="s">
        <v>289</v>
      </c>
      <c r="E310" s="16" t="s">
        <v>546</v>
      </c>
      <c r="F310" s="18">
        <v>44104</v>
      </c>
      <c r="G310" s="19">
        <f t="shared" si="7"/>
        <v>0</v>
      </c>
      <c r="H310" s="19">
        <v>19065.474691350952</v>
      </c>
    </row>
    <row r="311" spans="2:8" x14ac:dyDescent="0.25">
      <c r="B311" s="16" t="s">
        <v>558</v>
      </c>
      <c r="C311" s="17" t="s">
        <v>5</v>
      </c>
      <c r="D311" s="16" t="s">
        <v>290</v>
      </c>
      <c r="E311" s="16" t="s">
        <v>547</v>
      </c>
      <c r="F311" s="18">
        <v>44104</v>
      </c>
      <c r="G311" s="19">
        <f t="shared" si="7"/>
        <v>0</v>
      </c>
      <c r="H311" s="19">
        <v>55163.107871798406</v>
      </c>
    </row>
    <row r="312" spans="2:8" x14ac:dyDescent="0.25">
      <c r="B312" s="16" t="s">
        <v>558</v>
      </c>
      <c r="C312" s="17" t="s">
        <v>5</v>
      </c>
      <c r="D312" s="16" t="s">
        <v>291</v>
      </c>
      <c r="E312" s="16" t="s">
        <v>548</v>
      </c>
      <c r="F312" s="18">
        <v>44104</v>
      </c>
      <c r="G312" s="19">
        <f t="shared" si="7"/>
        <v>0</v>
      </c>
      <c r="H312" s="19">
        <v>78367.825773379387</v>
      </c>
    </row>
    <row r="313" spans="2:8" x14ac:dyDescent="0.25">
      <c r="B313" s="26" t="s">
        <v>581</v>
      </c>
      <c r="C313" s="27" t="s">
        <v>5</v>
      </c>
      <c r="D313" s="26" t="s">
        <v>668</v>
      </c>
      <c r="E313" s="26" t="s">
        <v>609</v>
      </c>
      <c r="F313" s="28">
        <v>44104</v>
      </c>
      <c r="G313" s="29"/>
      <c r="H313" s="30">
        <v>532.32000000000005</v>
      </c>
    </row>
    <row r="314" spans="2:8" x14ac:dyDescent="0.25">
      <c r="B314" s="26" t="s">
        <v>581</v>
      </c>
      <c r="C314" s="27" t="s">
        <v>5</v>
      </c>
      <c r="D314" s="26" t="s">
        <v>698</v>
      </c>
      <c r="E314" s="26" t="s">
        <v>640</v>
      </c>
      <c r="F314" s="28">
        <v>44104</v>
      </c>
      <c r="G314" s="29"/>
      <c r="H314" s="30">
        <v>4653.68</v>
      </c>
    </row>
    <row r="315" spans="2:8" x14ac:dyDescent="0.25">
      <c r="B315" s="26" t="s">
        <v>581</v>
      </c>
      <c r="C315" s="27" t="s">
        <v>5</v>
      </c>
      <c r="D315" s="26" t="s">
        <v>671</v>
      </c>
      <c r="E315" s="26" t="s">
        <v>612</v>
      </c>
      <c r="F315" s="28">
        <v>44104</v>
      </c>
      <c r="G315" s="29"/>
      <c r="H315" s="30">
        <v>1684.66</v>
      </c>
    </row>
    <row r="316" spans="2:8" x14ac:dyDescent="0.25">
      <c r="B316" s="26" t="s">
        <v>581</v>
      </c>
      <c r="C316" s="27" t="s">
        <v>5</v>
      </c>
      <c r="D316" s="26" t="s">
        <v>685</v>
      </c>
      <c r="E316" s="26" t="s">
        <v>626</v>
      </c>
      <c r="F316" s="28">
        <v>44104</v>
      </c>
      <c r="G316" s="29"/>
      <c r="H316" s="30">
        <v>2732.44</v>
      </c>
    </row>
    <row r="317" spans="2:8" x14ac:dyDescent="0.25">
      <c r="B317" s="26" t="s">
        <v>581</v>
      </c>
      <c r="C317" s="27" t="s">
        <v>5</v>
      </c>
      <c r="D317" s="26" t="s">
        <v>645</v>
      </c>
      <c r="E317" s="26" t="s">
        <v>586</v>
      </c>
      <c r="F317" s="28">
        <v>44104</v>
      </c>
      <c r="G317" s="29"/>
      <c r="H317" s="30">
        <v>23799.54</v>
      </c>
    </row>
    <row r="318" spans="2:8" x14ac:dyDescent="0.25">
      <c r="B318" s="26" t="s">
        <v>581</v>
      </c>
      <c r="C318" s="27" t="s">
        <v>5</v>
      </c>
      <c r="D318" s="26" t="s">
        <v>665</v>
      </c>
      <c r="E318" s="26" t="s">
        <v>606</v>
      </c>
      <c r="F318" s="28">
        <v>44104</v>
      </c>
      <c r="G318" s="29"/>
      <c r="H318" s="30">
        <v>29455.119999999999</v>
      </c>
    </row>
    <row r="319" spans="2:8" x14ac:dyDescent="0.25">
      <c r="B319" s="26" t="s">
        <v>581</v>
      </c>
      <c r="C319" s="27" t="s">
        <v>5</v>
      </c>
      <c r="D319" s="26" t="s">
        <v>651</v>
      </c>
      <c r="E319" s="26" t="s">
        <v>592</v>
      </c>
      <c r="F319" s="28">
        <v>44104</v>
      </c>
      <c r="G319" s="29"/>
      <c r="H319" s="30">
        <v>5205.34</v>
      </c>
    </row>
    <row r="320" spans="2:8" x14ac:dyDescent="0.25">
      <c r="B320" s="26" t="s">
        <v>581</v>
      </c>
      <c r="C320" s="27" t="s">
        <v>5</v>
      </c>
      <c r="D320" s="26" t="s">
        <v>676</v>
      </c>
      <c r="E320" s="26" t="s">
        <v>617</v>
      </c>
      <c r="F320" s="28">
        <v>44104</v>
      </c>
      <c r="G320" s="29"/>
      <c r="H320" s="30">
        <v>3821.14</v>
      </c>
    </row>
    <row r="321" spans="2:8" x14ac:dyDescent="0.25">
      <c r="B321" s="26" t="s">
        <v>581</v>
      </c>
      <c r="C321" s="27" t="s">
        <v>5</v>
      </c>
      <c r="D321" s="26" t="s">
        <v>642</v>
      </c>
      <c r="E321" s="26" t="s">
        <v>583</v>
      </c>
      <c r="F321" s="28">
        <v>44104</v>
      </c>
      <c r="G321" s="29"/>
      <c r="H321" s="30">
        <v>6088.89</v>
      </c>
    </row>
    <row r="322" spans="2:8" x14ac:dyDescent="0.25">
      <c r="B322" s="26" t="s">
        <v>581</v>
      </c>
      <c r="C322" s="27" t="s">
        <v>5</v>
      </c>
      <c r="D322" s="26" t="s">
        <v>647</v>
      </c>
      <c r="E322" s="26" t="s">
        <v>588</v>
      </c>
      <c r="F322" s="28">
        <v>44104</v>
      </c>
      <c r="G322" s="29"/>
      <c r="H322" s="30">
        <v>2495.6999999999998</v>
      </c>
    </row>
    <row r="323" spans="2:8" x14ac:dyDescent="0.25">
      <c r="B323" s="26" t="s">
        <v>581</v>
      </c>
      <c r="C323" s="27" t="s">
        <v>5</v>
      </c>
      <c r="D323" s="26" t="s">
        <v>649</v>
      </c>
      <c r="E323" s="26" t="s">
        <v>590</v>
      </c>
      <c r="F323" s="28">
        <v>44104</v>
      </c>
      <c r="G323" s="29"/>
      <c r="H323" s="30">
        <v>8252.8799999999992</v>
      </c>
    </row>
    <row r="324" spans="2:8" x14ac:dyDescent="0.25">
      <c r="B324" s="26" t="s">
        <v>581</v>
      </c>
      <c r="C324" s="27" t="s">
        <v>5</v>
      </c>
      <c r="D324" s="26" t="s">
        <v>663</v>
      </c>
      <c r="E324" s="26" t="s">
        <v>604</v>
      </c>
      <c r="F324" s="28">
        <v>44104</v>
      </c>
      <c r="G324" s="29"/>
      <c r="H324" s="30">
        <v>7784.92</v>
      </c>
    </row>
    <row r="325" spans="2:8" x14ac:dyDescent="0.25">
      <c r="B325" s="26" t="s">
        <v>581</v>
      </c>
      <c r="C325" s="27" t="s">
        <v>5</v>
      </c>
      <c r="D325" s="26" t="s">
        <v>652</v>
      </c>
      <c r="E325" s="26" t="s">
        <v>593</v>
      </c>
      <c r="F325" s="28">
        <v>44104</v>
      </c>
      <c r="G325" s="29"/>
      <c r="H325" s="30">
        <v>2973.39</v>
      </c>
    </row>
    <row r="326" spans="2:8" x14ac:dyDescent="0.25">
      <c r="B326" s="26" t="s">
        <v>581</v>
      </c>
      <c r="C326" s="27" t="s">
        <v>5</v>
      </c>
      <c r="D326" s="26" t="s">
        <v>696</v>
      </c>
      <c r="E326" s="26" t="s">
        <v>638</v>
      </c>
      <c r="F326" s="28">
        <v>44104</v>
      </c>
      <c r="G326" s="29"/>
      <c r="H326" s="30">
        <v>8617.7000000000007</v>
      </c>
    </row>
    <row r="327" spans="2:8" x14ac:dyDescent="0.25">
      <c r="B327" s="26" t="s">
        <v>581</v>
      </c>
      <c r="C327" s="27" t="s">
        <v>5</v>
      </c>
      <c r="D327" s="26" t="s">
        <v>660</v>
      </c>
      <c r="E327" s="26" t="s">
        <v>601</v>
      </c>
      <c r="F327" s="28">
        <v>44104</v>
      </c>
      <c r="G327" s="29"/>
      <c r="H327" s="30">
        <v>20042.72</v>
      </c>
    </row>
    <row r="328" spans="2:8" x14ac:dyDescent="0.25">
      <c r="B328" s="26" t="s">
        <v>581</v>
      </c>
      <c r="C328" s="27" t="s">
        <v>5</v>
      </c>
      <c r="D328" s="26" t="s">
        <v>674</v>
      </c>
      <c r="E328" s="26" t="s">
        <v>615</v>
      </c>
      <c r="F328" s="28">
        <v>44104</v>
      </c>
      <c r="G328" s="29"/>
      <c r="H328" s="30">
        <v>37044.44</v>
      </c>
    </row>
    <row r="329" spans="2:8" x14ac:dyDescent="0.25">
      <c r="B329" s="26" t="s">
        <v>581</v>
      </c>
      <c r="C329" s="27" t="s">
        <v>5</v>
      </c>
      <c r="D329" s="26" t="s">
        <v>667</v>
      </c>
      <c r="E329" s="26" t="s">
        <v>608</v>
      </c>
      <c r="F329" s="28">
        <v>44104</v>
      </c>
      <c r="G329" s="29"/>
      <c r="H329" s="30">
        <v>16693.87</v>
      </c>
    </row>
    <row r="330" spans="2:8" x14ac:dyDescent="0.25">
      <c r="B330" s="26" t="s">
        <v>581</v>
      </c>
      <c r="C330" s="27" t="s">
        <v>5</v>
      </c>
      <c r="D330" s="26" t="s">
        <v>678</v>
      </c>
      <c r="E330" s="26" t="s">
        <v>619</v>
      </c>
      <c r="F330" s="28">
        <v>44104</v>
      </c>
      <c r="G330" s="29"/>
      <c r="H330" s="30">
        <v>27075.93</v>
      </c>
    </row>
    <row r="331" spans="2:8" x14ac:dyDescent="0.25">
      <c r="B331" s="26" t="s">
        <v>581</v>
      </c>
      <c r="C331" s="27" t="s">
        <v>5</v>
      </c>
      <c r="D331" s="26" t="s">
        <v>680</v>
      </c>
      <c r="E331" s="26" t="s">
        <v>621</v>
      </c>
      <c r="F331" s="28">
        <v>44104</v>
      </c>
      <c r="G331" s="29"/>
      <c r="H331" s="30">
        <v>3334.04</v>
      </c>
    </row>
    <row r="332" spans="2:8" x14ac:dyDescent="0.25">
      <c r="B332" s="26" t="s">
        <v>581</v>
      </c>
      <c r="C332" s="27" t="s">
        <v>5</v>
      </c>
      <c r="D332" s="26" t="s">
        <v>677</v>
      </c>
      <c r="E332" s="26" t="s">
        <v>618</v>
      </c>
      <c r="F332" s="28">
        <v>44104</v>
      </c>
      <c r="G332" s="29"/>
      <c r="H332" s="30">
        <v>3050.39</v>
      </c>
    </row>
    <row r="333" spans="2:8" x14ac:dyDescent="0.25">
      <c r="B333" s="26" t="s">
        <v>581</v>
      </c>
      <c r="C333" s="27" t="s">
        <v>5</v>
      </c>
      <c r="D333" s="26" t="s">
        <v>686</v>
      </c>
      <c r="E333" s="26" t="s">
        <v>627</v>
      </c>
      <c r="F333" s="28">
        <v>44104</v>
      </c>
      <c r="G333" s="29"/>
      <c r="H333" s="30">
        <v>2330.39</v>
      </c>
    </row>
    <row r="334" spans="2:8" x14ac:dyDescent="0.25">
      <c r="B334" s="26" t="s">
        <v>581</v>
      </c>
      <c r="C334" s="27" t="s">
        <v>5</v>
      </c>
      <c r="D334" s="26" t="s">
        <v>646</v>
      </c>
      <c r="E334" s="26" t="s">
        <v>587</v>
      </c>
      <c r="F334" s="28">
        <v>44104</v>
      </c>
      <c r="G334" s="29"/>
      <c r="H334" s="30">
        <v>6146.58</v>
      </c>
    </row>
    <row r="335" spans="2:8" x14ac:dyDescent="0.25">
      <c r="B335" s="26" t="s">
        <v>581</v>
      </c>
      <c r="C335" s="27" t="s">
        <v>5</v>
      </c>
      <c r="D335" s="26" t="s">
        <v>659</v>
      </c>
      <c r="E335" s="26" t="s">
        <v>600</v>
      </c>
      <c r="F335" s="28">
        <v>44104</v>
      </c>
      <c r="G335" s="29"/>
      <c r="H335" s="30">
        <v>13483.4</v>
      </c>
    </row>
    <row r="336" spans="2:8" x14ac:dyDescent="0.25">
      <c r="B336" s="26" t="s">
        <v>581</v>
      </c>
      <c r="C336" s="27" t="s">
        <v>5</v>
      </c>
      <c r="D336" s="26" t="s">
        <v>691</v>
      </c>
      <c r="E336" s="26" t="s">
        <v>632</v>
      </c>
      <c r="F336" s="28">
        <v>44104</v>
      </c>
      <c r="G336" s="29"/>
      <c r="H336" s="30">
        <v>3883.49</v>
      </c>
    </row>
    <row r="337" spans="2:8" x14ac:dyDescent="0.25">
      <c r="B337" s="26" t="s">
        <v>581</v>
      </c>
      <c r="C337" s="27" t="s">
        <v>5</v>
      </c>
      <c r="D337" s="26" t="s">
        <v>662</v>
      </c>
      <c r="E337" s="26" t="s">
        <v>603</v>
      </c>
      <c r="F337" s="28">
        <v>44104</v>
      </c>
      <c r="G337" s="29"/>
      <c r="H337" s="30">
        <v>19978.61</v>
      </c>
    </row>
    <row r="338" spans="2:8" x14ac:dyDescent="0.25">
      <c r="B338" s="26" t="s">
        <v>581</v>
      </c>
      <c r="C338" s="27" t="s">
        <v>5</v>
      </c>
      <c r="D338" s="26" t="s">
        <v>648</v>
      </c>
      <c r="E338" s="26" t="s">
        <v>589</v>
      </c>
      <c r="F338" s="28">
        <v>44104</v>
      </c>
      <c r="G338" s="29"/>
      <c r="H338" s="30">
        <v>12050.28</v>
      </c>
    </row>
    <row r="339" spans="2:8" x14ac:dyDescent="0.25">
      <c r="B339" s="26" t="s">
        <v>581</v>
      </c>
      <c r="C339" s="27" t="s">
        <v>5</v>
      </c>
      <c r="D339" s="26" t="s">
        <v>644</v>
      </c>
      <c r="E339" s="31" t="s">
        <v>585</v>
      </c>
      <c r="F339" s="28">
        <v>44104</v>
      </c>
      <c r="G339" s="29"/>
      <c r="H339" s="30">
        <v>131593.15</v>
      </c>
    </row>
    <row r="340" spans="2:8" x14ac:dyDescent="0.25">
      <c r="B340" s="26" t="s">
        <v>581</v>
      </c>
      <c r="C340" s="27" t="s">
        <v>5</v>
      </c>
      <c r="D340" s="26" t="s">
        <v>681</v>
      </c>
      <c r="E340" s="26" t="s">
        <v>622</v>
      </c>
      <c r="F340" s="28">
        <v>44104</v>
      </c>
      <c r="G340" s="29"/>
      <c r="H340" s="30">
        <v>3436.78</v>
      </c>
    </row>
    <row r="341" spans="2:8" x14ac:dyDescent="0.25">
      <c r="B341" s="26" t="s">
        <v>581</v>
      </c>
      <c r="C341" s="27" t="s">
        <v>5</v>
      </c>
      <c r="D341" s="26" t="s">
        <v>657</v>
      </c>
      <c r="E341" s="26" t="s">
        <v>598</v>
      </c>
      <c r="F341" s="28">
        <v>44104</v>
      </c>
      <c r="G341" s="29"/>
      <c r="H341" s="30">
        <v>14737.28</v>
      </c>
    </row>
    <row r="342" spans="2:8" x14ac:dyDescent="0.25">
      <c r="B342" s="26" t="s">
        <v>581</v>
      </c>
      <c r="C342" s="27" t="s">
        <v>5</v>
      </c>
      <c r="D342" s="26" t="s">
        <v>669</v>
      </c>
      <c r="E342" s="26" t="s">
        <v>610</v>
      </c>
      <c r="F342" s="28">
        <v>44104</v>
      </c>
      <c r="G342" s="29"/>
      <c r="H342" s="30">
        <v>2757.81</v>
      </c>
    </row>
    <row r="343" spans="2:8" x14ac:dyDescent="0.25">
      <c r="B343" s="26" t="s">
        <v>581</v>
      </c>
      <c r="C343" s="27" t="s">
        <v>5</v>
      </c>
      <c r="D343" s="26" t="s">
        <v>688</v>
      </c>
      <c r="E343" s="26" t="s">
        <v>629</v>
      </c>
      <c r="F343" s="28">
        <v>44104</v>
      </c>
      <c r="G343" s="29"/>
      <c r="H343" s="30">
        <v>17015.11</v>
      </c>
    </row>
    <row r="344" spans="2:8" x14ac:dyDescent="0.25">
      <c r="B344" s="26" t="s">
        <v>581</v>
      </c>
      <c r="C344" s="27" t="s">
        <v>5</v>
      </c>
      <c r="D344" s="26" t="s">
        <v>689</v>
      </c>
      <c r="E344" s="26" t="s">
        <v>630</v>
      </c>
      <c r="F344" s="28">
        <v>44104</v>
      </c>
      <c r="G344" s="29"/>
      <c r="H344" s="30">
        <v>5727.95</v>
      </c>
    </row>
    <row r="345" spans="2:8" x14ac:dyDescent="0.25">
      <c r="B345" s="26" t="s">
        <v>581</v>
      </c>
      <c r="C345" s="27" t="s">
        <v>5</v>
      </c>
      <c r="D345" s="26" t="s">
        <v>650</v>
      </c>
      <c r="E345" s="26" t="s">
        <v>591</v>
      </c>
      <c r="F345" s="28">
        <v>44104</v>
      </c>
      <c r="G345" s="29"/>
      <c r="H345" s="30">
        <v>9253.94</v>
      </c>
    </row>
    <row r="346" spans="2:8" x14ac:dyDescent="0.25">
      <c r="B346" s="26" t="s">
        <v>581</v>
      </c>
      <c r="C346" s="27" t="s">
        <v>5</v>
      </c>
      <c r="D346" s="26" t="s">
        <v>654</v>
      </c>
      <c r="E346" s="26" t="s">
        <v>595</v>
      </c>
      <c r="F346" s="28">
        <v>44104</v>
      </c>
      <c r="G346" s="29"/>
      <c r="H346" s="30">
        <v>20384.330000000002</v>
      </c>
    </row>
    <row r="347" spans="2:8" x14ac:dyDescent="0.25">
      <c r="B347" s="26" t="s">
        <v>581</v>
      </c>
      <c r="C347" s="27" t="s">
        <v>5</v>
      </c>
      <c r="D347" s="26" t="s">
        <v>672</v>
      </c>
      <c r="E347" s="26" t="s">
        <v>613</v>
      </c>
      <c r="F347" s="28">
        <v>44104</v>
      </c>
      <c r="G347" s="29"/>
      <c r="H347" s="30">
        <v>16382.52</v>
      </c>
    </row>
    <row r="348" spans="2:8" x14ac:dyDescent="0.25">
      <c r="B348" s="26" t="s">
        <v>581</v>
      </c>
      <c r="C348" s="27" t="s">
        <v>5</v>
      </c>
      <c r="D348" s="26" t="s">
        <v>670</v>
      </c>
      <c r="E348" s="26" t="s">
        <v>611</v>
      </c>
      <c r="F348" s="28">
        <v>44104</v>
      </c>
      <c r="G348" s="29"/>
      <c r="H348" s="30">
        <v>2809.59</v>
      </c>
    </row>
    <row r="349" spans="2:8" x14ac:dyDescent="0.25">
      <c r="B349" s="26" t="s">
        <v>581</v>
      </c>
      <c r="C349" s="27" t="s">
        <v>5</v>
      </c>
      <c r="D349" s="26" t="s">
        <v>697</v>
      </c>
      <c r="E349" s="26" t="s">
        <v>639</v>
      </c>
      <c r="F349" s="28">
        <v>44104</v>
      </c>
      <c r="G349" s="29"/>
      <c r="H349" s="30">
        <v>18366.419999999998</v>
      </c>
    </row>
    <row r="350" spans="2:8" x14ac:dyDescent="0.25">
      <c r="B350" s="26" t="s">
        <v>581</v>
      </c>
      <c r="C350" s="27" t="s">
        <v>5</v>
      </c>
      <c r="D350" s="26" t="s">
        <v>661</v>
      </c>
      <c r="E350" s="26" t="s">
        <v>602</v>
      </c>
      <c r="F350" s="28">
        <v>44104</v>
      </c>
      <c r="G350" s="29"/>
      <c r="H350" s="30">
        <v>6146.58</v>
      </c>
    </row>
    <row r="351" spans="2:8" x14ac:dyDescent="0.25">
      <c r="B351" s="26" t="s">
        <v>581</v>
      </c>
      <c r="C351" s="27" t="s">
        <v>5</v>
      </c>
      <c r="D351" s="26" t="s">
        <v>682</v>
      </c>
      <c r="E351" s="26" t="s">
        <v>623</v>
      </c>
      <c r="F351" s="28">
        <v>44104</v>
      </c>
      <c r="G351" s="29"/>
      <c r="H351" s="30">
        <v>9185.27</v>
      </c>
    </row>
    <row r="352" spans="2:8" x14ac:dyDescent="0.25">
      <c r="B352" s="26" t="s">
        <v>581</v>
      </c>
      <c r="C352" s="27" t="s">
        <v>5</v>
      </c>
      <c r="D352" s="26" t="s">
        <v>655</v>
      </c>
      <c r="E352" s="26" t="s">
        <v>596</v>
      </c>
      <c r="F352" s="28">
        <v>44104</v>
      </c>
      <c r="G352" s="29"/>
      <c r="H352" s="30">
        <v>3633.43</v>
      </c>
    </row>
    <row r="353" spans="2:8" x14ac:dyDescent="0.25">
      <c r="B353" s="26" t="s">
        <v>581</v>
      </c>
      <c r="C353" s="27" t="s">
        <v>5</v>
      </c>
      <c r="D353" s="26" t="s">
        <v>683</v>
      </c>
      <c r="E353" s="26" t="s">
        <v>624</v>
      </c>
      <c r="F353" s="28">
        <v>44104</v>
      </c>
      <c r="G353" s="29"/>
      <c r="H353" s="30">
        <v>7446.33</v>
      </c>
    </row>
    <row r="354" spans="2:8" x14ac:dyDescent="0.25">
      <c r="B354" s="26" t="s">
        <v>581</v>
      </c>
      <c r="C354" s="27" t="s">
        <v>5</v>
      </c>
      <c r="D354" s="26" t="s">
        <v>658</v>
      </c>
      <c r="E354" s="26" t="s">
        <v>599</v>
      </c>
      <c r="F354" s="28">
        <v>44104</v>
      </c>
      <c r="G354" s="29"/>
      <c r="H354" s="30">
        <v>1392.59</v>
      </c>
    </row>
    <row r="355" spans="2:8" x14ac:dyDescent="0.25">
      <c r="B355" s="26" t="s">
        <v>581</v>
      </c>
      <c r="C355" s="27" t="s">
        <v>5</v>
      </c>
      <c r="D355" s="26" t="s">
        <v>656</v>
      </c>
      <c r="E355" s="26" t="s">
        <v>597</v>
      </c>
      <c r="F355" s="28">
        <v>44104</v>
      </c>
      <c r="G355" s="29"/>
      <c r="H355" s="30">
        <v>5727.95</v>
      </c>
    </row>
    <row r="356" spans="2:8" x14ac:dyDescent="0.25">
      <c r="B356" s="26" t="s">
        <v>581</v>
      </c>
      <c r="C356" s="27" t="s">
        <v>5</v>
      </c>
      <c r="D356" s="26" t="s">
        <v>693</v>
      </c>
      <c r="E356" s="26" t="s">
        <v>634</v>
      </c>
      <c r="F356" s="28">
        <v>44104</v>
      </c>
      <c r="G356" s="29"/>
      <c r="H356" s="30">
        <v>3886.38</v>
      </c>
    </row>
    <row r="357" spans="2:8" x14ac:dyDescent="0.25">
      <c r="B357" s="26" t="s">
        <v>581</v>
      </c>
      <c r="C357" s="27" t="s">
        <v>5</v>
      </c>
      <c r="D357" s="26" t="s">
        <v>695</v>
      </c>
      <c r="E357" s="26" t="s">
        <v>636</v>
      </c>
      <c r="F357" s="28">
        <v>44104</v>
      </c>
      <c r="G357" s="29"/>
      <c r="H357" s="30">
        <v>10251.07</v>
      </c>
    </row>
    <row r="358" spans="2:8" x14ac:dyDescent="0.25">
      <c r="B358" s="26" t="s">
        <v>581</v>
      </c>
      <c r="C358" s="27" t="s">
        <v>5</v>
      </c>
      <c r="D358" s="26" t="s">
        <v>643</v>
      </c>
      <c r="E358" s="26" t="s">
        <v>584</v>
      </c>
      <c r="F358" s="28">
        <v>44104</v>
      </c>
      <c r="G358" s="29"/>
      <c r="H358" s="30">
        <v>17747.39</v>
      </c>
    </row>
    <row r="359" spans="2:8" x14ac:dyDescent="0.25">
      <c r="B359" s="26" t="s">
        <v>581</v>
      </c>
      <c r="C359" s="27" t="s">
        <v>5</v>
      </c>
      <c r="D359" s="26" t="s">
        <v>679</v>
      </c>
      <c r="E359" s="26" t="s">
        <v>620</v>
      </c>
      <c r="F359" s="28">
        <v>44104</v>
      </c>
      <c r="G359" s="29"/>
      <c r="H359" s="30">
        <v>85093.1</v>
      </c>
    </row>
    <row r="360" spans="2:8" x14ac:dyDescent="0.25">
      <c r="B360" s="26" t="s">
        <v>581</v>
      </c>
      <c r="C360" s="27" t="s">
        <v>5</v>
      </c>
      <c r="D360" s="26" t="s">
        <v>692</v>
      </c>
      <c r="E360" s="26" t="s">
        <v>633</v>
      </c>
      <c r="F360" s="28">
        <v>44104</v>
      </c>
      <c r="G360" s="29"/>
      <c r="H360" s="30">
        <v>10286.02</v>
      </c>
    </row>
    <row r="361" spans="2:8" x14ac:dyDescent="0.25">
      <c r="B361" s="26" t="s">
        <v>581</v>
      </c>
      <c r="C361" s="27" t="s">
        <v>5</v>
      </c>
      <c r="D361" s="26" t="s">
        <v>664</v>
      </c>
      <c r="E361" s="26" t="s">
        <v>605</v>
      </c>
      <c r="F361" s="28">
        <v>44104</v>
      </c>
      <c r="G361" s="29"/>
      <c r="H361" s="30">
        <v>6738.67</v>
      </c>
    </row>
    <row r="362" spans="2:8" x14ac:dyDescent="0.25">
      <c r="B362" s="26" t="s">
        <v>581</v>
      </c>
      <c r="C362" s="27" t="s">
        <v>5</v>
      </c>
      <c r="D362" s="26" t="s">
        <v>666</v>
      </c>
      <c r="E362" s="26" t="s">
        <v>607</v>
      </c>
      <c r="F362" s="28">
        <v>44104</v>
      </c>
      <c r="G362" s="29"/>
      <c r="H362" s="30">
        <v>5189.9399999999996</v>
      </c>
    </row>
    <row r="363" spans="2:8" x14ac:dyDescent="0.25">
      <c r="B363" s="26" t="s">
        <v>581</v>
      </c>
      <c r="C363" s="27" t="s">
        <v>5</v>
      </c>
      <c r="D363" s="26" t="s">
        <v>694</v>
      </c>
      <c r="E363" s="26" t="s">
        <v>635</v>
      </c>
      <c r="F363" s="28">
        <v>44104</v>
      </c>
      <c r="G363" s="29"/>
      <c r="H363" s="30">
        <v>2325.69</v>
      </c>
    </row>
    <row r="364" spans="2:8" x14ac:dyDescent="0.25">
      <c r="B364" s="26" t="s">
        <v>581</v>
      </c>
      <c r="C364" s="27" t="s">
        <v>5</v>
      </c>
      <c r="D364" s="26" t="s">
        <v>673</v>
      </c>
      <c r="E364" s="26" t="s">
        <v>614</v>
      </c>
      <c r="F364" s="28">
        <v>44104</v>
      </c>
      <c r="G364" s="29"/>
      <c r="H364" s="30">
        <v>41727.96</v>
      </c>
    </row>
    <row r="365" spans="2:8" x14ac:dyDescent="0.25">
      <c r="B365" s="26" t="s">
        <v>581</v>
      </c>
      <c r="C365" s="27" t="s">
        <v>5</v>
      </c>
      <c r="D365" s="26" t="s">
        <v>675</v>
      </c>
      <c r="E365" s="26" t="s">
        <v>616</v>
      </c>
      <c r="F365" s="28">
        <v>44104</v>
      </c>
      <c r="G365" s="29"/>
      <c r="H365" s="30">
        <v>1336.21</v>
      </c>
    </row>
    <row r="366" spans="2:8" x14ac:dyDescent="0.25">
      <c r="B366" s="26" t="s">
        <v>581</v>
      </c>
      <c r="C366" s="27" t="s">
        <v>5</v>
      </c>
      <c r="D366" s="26" t="s">
        <v>690</v>
      </c>
      <c r="E366" s="26" t="s">
        <v>631</v>
      </c>
      <c r="F366" s="28">
        <v>44104</v>
      </c>
      <c r="G366" s="29"/>
      <c r="H366" s="30">
        <v>6201.86</v>
      </c>
    </row>
    <row r="367" spans="2:8" x14ac:dyDescent="0.25">
      <c r="B367" s="26" t="s">
        <v>581</v>
      </c>
      <c r="C367" s="27" t="s">
        <v>5</v>
      </c>
      <c r="D367" s="26" t="s">
        <v>641</v>
      </c>
      <c r="E367" s="26" t="s">
        <v>582</v>
      </c>
      <c r="F367" s="28">
        <v>44104</v>
      </c>
      <c r="G367" s="29"/>
      <c r="H367" s="30">
        <v>4312.24</v>
      </c>
    </row>
    <row r="368" spans="2:8" x14ac:dyDescent="0.25">
      <c r="B368" s="26" t="s">
        <v>581</v>
      </c>
      <c r="C368" s="27" t="s">
        <v>5</v>
      </c>
      <c r="D368" s="26" t="s">
        <v>653</v>
      </c>
      <c r="E368" s="26" t="s">
        <v>594</v>
      </c>
      <c r="F368" s="28">
        <v>44104</v>
      </c>
      <c r="G368" s="29"/>
      <c r="H368" s="30">
        <v>14016.37</v>
      </c>
    </row>
    <row r="369" spans="2:8" x14ac:dyDescent="0.25">
      <c r="B369" s="26" t="s">
        <v>581</v>
      </c>
      <c r="C369" s="27" t="s">
        <v>5</v>
      </c>
      <c r="D369" s="26" t="s">
        <v>653</v>
      </c>
      <c r="E369" s="26" t="s">
        <v>637</v>
      </c>
      <c r="F369" s="28">
        <v>44104</v>
      </c>
      <c r="G369" s="29"/>
      <c r="H369" s="30">
        <v>12419.17</v>
      </c>
    </row>
    <row r="370" spans="2:8" x14ac:dyDescent="0.25">
      <c r="B370" s="26" t="s">
        <v>581</v>
      </c>
      <c r="C370" s="27" t="s">
        <v>5</v>
      </c>
      <c r="D370" s="26" t="s">
        <v>684</v>
      </c>
      <c r="E370" s="26" t="s">
        <v>625</v>
      </c>
      <c r="F370" s="28">
        <v>44104</v>
      </c>
      <c r="G370" s="29"/>
      <c r="H370" s="30">
        <v>25007.62</v>
      </c>
    </row>
    <row r="371" spans="2:8" x14ac:dyDescent="0.25">
      <c r="B371" s="26" t="s">
        <v>581</v>
      </c>
      <c r="C371" s="27" t="s">
        <v>5</v>
      </c>
      <c r="D371" s="26" t="s">
        <v>687</v>
      </c>
      <c r="E371" s="26" t="s">
        <v>628</v>
      </c>
      <c r="F371" s="28">
        <v>44104</v>
      </c>
      <c r="G371" s="29"/>
      <c r="H371" s="30">
        <v>2306.4699999999998</v>
      </c>
    </row>
    <row r="374" spans="2:8" x14ac:dyDescent="0.25">
      <c r="B374" s="1" t="s">
        <v>703</v>
      </c>
      <c r="C374" s="1" t="s">
        <v>703</v>
      </c>
      <c r="D374" s="1" t="s">
        <v>703</v>
      </c>
      <c r="E374" s="1" t="s">
        <v>703</v>
      </c>
      <c r="F374" s="2" t="s">
        <v>703</v>
      </c>
      <c r="G374" s="2" t="s">
        <v>703</v>
      </c>
      <c r="H374" s="2" t="s">
        <v>703</v>
      </c>
    </row>
  </sheetData>
  <autoFilter ref="B5:H371" xr:uid="{638E5B4B-016E-4321-B625-7A79EE7637E4}"/>
  <sortState xmlns:xlrd2="http://schemas.microsoft.com/office/spreadsheetml/2017/richdata2" ref="B7:H24">
    <sortCondition ref="B7:B24"/>
    <sortCondition ref="C7:C24"/>
    <sortCondition ref="D7:D24"/>
  </sortState>
  <printOptions horizontalCentered="1"/>
  <pageMargins left="0.19685039370078741" right="0.19685039370078741" top="0.19685039370078741" bottom="0.19685039370078741" header="0.31496062992125984" footer="0.31496062992125984"/>
  <pageSetup paperSize="9" scale="57" fitToHeight="4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QGC - AGC</vt:lpstr>
      <vt:lpstr>'QGC - AGC'!Area_de_impressao</vt:lpstr>
      <vt:lpstr>'QGC - AGC'!Titulos_de_impressao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Vieira Mamede</dc:creator>
  <cp:lastModifiedBy>Samantha Ferraz Bertin</cp:lastModifiedBy>
  <cp:lastPrinted>2021-03-23T12:24:35Z</cp:lastPrinted>
  <dcterms:created xsi:type="dcterms:W3CDTF">2021-02-22T14:13:41Z</dcterms:created>
  <dcterms:modified xsi:type="dcterms:W3CDTF">2021-04-28T19:07:17Z</dcterms:modified>
</cp:coreProperties>
</file>